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7875"/>
  </bookViews>
  <sheets>
    <sheet name="NOVIEMBRE" sheetId="13" r:id="rId1"/>
  </sheets>
  <definedNames>
    <definedName name="_xlnm.Print_Area" localSheetId="0">NOVIEMBRE!$A$1:$K$17</definedName>
  </definedNames>
  <calcPr calcId="125725"/>
</workbook>
</file>

<file path=xl/calcChain.xml><?xml version="1.0" encoding="utf-8"?>
<calcChain xmlns="http://schemas.openxmlformats.org/spreadsheetml/2006/main">
  <c r="H12" i="13"/>
  <c r="H13" s="1"/>
  <c r="J12"/>
  <c r="I12"/>
  <c r="I11"/>
  <c r="I10"/>
  <c r="G13"/>
  <c r="D13"/>
  <c r="B13"/>
  <c r="J13"/>
  <c r="I13"/>
</calcChain>
</file>

<file path=xl/sharedStrings.xml><?xml version="1.0" encoding="utf-8"?>
<sst xmlns="http://schemas.openxmlformats.org/spreadsheetml/2006/main" count="27" uniqueCount="26">
  <si>
    <t>TOTAL</t>
  </si>
  <si>
    <t>OBRA NUEVA</t>
  </si>
  <si>
    <t>NO. DE RECIBOS DE PAGO</t>
  </si>
  <si>
    <t>MONTO</t>
  </si>
  <si>
    <t>SUPERFICIE TOTAL EN M2</t>
  </si>
  <si>
    <t>SUPERFICIE EN ML.(ALINE)</t>
  </si>
  <si>
    <t>NO. DE VIVIENDAS</t>
  </si>
  <si>
    <t>TIPO</t>
  </si>
  <si>
    <t>FECHA DE INGRESO</t>
  </si>
  <si>
    <t>LIC. POR ELABORAR</t>
  </si>
  <si>
    <t>NO. DE LICENCIA</t>
  </si>
  <si>
    <t>ALINTOS. POR ELABORAR</t>
  </si>
  <si>
    <t>No. DE ALINEAMIENTO</t>
  </si>
  <si>
    <t>ALINEAMIENTOS Y LICENCIAS DE CONSTRUCCION OTORGADAS</t>
  </si>
  <si>
    <t>COORDINACION DE FRACCINAMIENTOS</t>
  </si>
  <si>
    <t>REVALIDACION</t>
  </si>
  <si>
    <t>164/14</t>
  </si>
  <si>
    <t>165/14</t>
  </si>
  <si>
    <t>166/14</t>
  </si>
  <si>
    <t>EN OCTUBRE 2014</t>
  </si>
  <si>
    <t>175/14</t>
  </si>
  <si>
    <t>176/14</t>
  </si>
  <si>
    <t>177/14</t>
  </si>
  <si>
    <t>1759674 AL 1759678</t>
  </si>
  <si>
    <t>1772062 AL 1772066</t>
  </si>
  <si>
    <t>1779787 AL 1779783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</si>
</sst>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0" xfId="1" applyBorder="1"/>
    <xf numFmtId="0" fontId="2" fillId="0" borderId="2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4" borderId="2" xfId="1" applyFont="1" applyFill="1" applyBorder="1" applyAlignment="1">
      <alignment horizontal="center" vertical="center" wrapText="1"/>
    </xf>
    <xf numFmtId="0" fontId="2" fillId="0" borderId="0" xfId="1" applyFont="1"/>
    <xf numFmtId="0" fontId="3" fillId="0" borderId="0" xfId="1" applyFont="1"/>
    <xf numFmtId="0" fontId="0" fillId="0" borderId="2" xfId="0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3"/>
  <sheetViews>
    <sheetView tabSelected="1" workbookViewId="0">
      <selection activeCell="B22" sqref="B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17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11"/>
      <c r="C3" s="11" t="s">
        <v>14</v>
      </c>
      <c r="D3" s="11"/>
      <c r="E3" s="11"/>
      <c r="F3" s="11"/>
      <c r="G3" s="10"/>
      <c r="H3" s="10"/>
    </row>
    <row r="4" spans="1:11" ht="20.25">
      <c r="B4" s="11" t="s">
        <v>13</v>
      </c>
      <c r="C4" s="10"/>
      <c r="D4" s="11"/>
      <c r="E4" s="11"/>
      <c r="F4" s="11"/>
      <c r="G4" s="10"/>
      <c r="H4" s="10"/>
    </row>
    <row r="5" spans="1:11" ht="20.25">
      <c r="B5" s="11"/>
      <c r="C5" s="10"/>
      <c r="D5" s="11" t="s">
        <v>19</v>
      </c>
      <c r="E5" s="11"/>
      <c r="F5" s="11"/>
      <c r="G5" s="10"/>
      <c r="H5" s="10"/>
    </row>
    <row r="8" spans="1:11" ht="25.5">
      <c r="A8" s="9" t="s">
        <v>12</v>
      </c>
      <c r="B8" s="9" t="s">
        <v>11</v>
      </c>
      <c r="C8" s="9" t="s">
        <v>10</v>
      </c>
      <c r="D8" s="9" t="s">
        <v>9</v>
      </c>
      <c r="E8" s="9" t="s">
        <v>8</v>
      </c>
      <c r="F8" s="9" t="s">
        <v>7</v>
      </c>
      <c r="G8" s="9" t="s">
        <v>6</v>
      </c>
      <c r="H8" s="9" t="s">
        <v>5</v>
      </c>
      <c r="I8" s="9" t="s">
        <v>4</v>
      </c>
      <c r="J8" s="9" t="s">
        <v>3</v>
      </c>
      <c r="K8" s="9" t="s">
        <v>2</v>
      </c>
    </row>
    <row r="9" spans="1:11" ht="5.25" customHeight="1"/>
    <row r="10" spans="1:11">
      <c r="A10" s="8" t="s">
        <v>16</v>
      </c>
      <c r="B10" s="8">
        <v>1</v>
      </c>
      <c r="C10" s="12" t="s">
        <v>20</v>
      </c>
      <c r="D10" s="8">
        <v>1</v>
      </c>
      <c r="E10" s="7">
        <v>41948</v>
      </c>
      <c r="F10" s="8" t="s">
        <v>1</v>
      </c>
      <c r="G10" s="8">
        <v>12</v>
      </c>
      <c r="H10" s="8">
        <v>60</v>
      </c>
      <c r="I10" s="8">
        <f>44.48*12</f>
        <v>533.76</v>
      </c>
      <c r="J10" s="13">
        <v>13056</v>
      </c>
      <c r="K10" s="8" t="s">
        <v>23</v>
      </c>
    </row>
    <row r="11" spans="1:11">
      <c r="A11" s="12" t="s">
        <v>17</v>
      </c>
      <c r="B11" s="8">
        <v>1</v>
      </c>
      <c r="C11" s="12" t="s">
        <v>21</v>
      </c>
      <c r="D11" s="8">
        <v>1</v>
      </c>
      <c r="E11" s="7">
        <v>41954</v>
      </c>
      <c r="F11" s="12" t="s">
        <v>1</v>
      </c>
      <c r="G11" s="8">
        <v>6</v>
      </c>
      <c r="H11" s="8">
        <v>30</v>
      </c>
      <c r="I11" s="8">
        <f>72.43*6</f>
        <v>434.58000000000004</v>
      </c>
      <c r="J11" s="13">
        <v>7451</v>
      </c>
      <c r="K11" s="14" t="s">
        <v>24</v>
      </c>
    </row>
    <row r="12" spans="1:11">
      <c r="A12" s="12" t="s">
        <v>18</v>
      </c>
      <c r="B12" s="8">
        <v>1</v>
      </c>
      <c r="C12" s="12" t="s">
        <v>22</v>
      </c>
      <c r="D12" s="8">
        <v>1</v>
      </c>
      <c r="E12" s="7">
        <v>41968</v>
      </c>
      <c r="F12" s="12" t="s">
        <v>15</v>
      </c>
      <c r="G12" s="8">
        <v>19</v>
      </c>
      <c r="H12" s="8">
        <f>109.98+23.09</f>
        <v>133.07</v>
      </c>
      <c r="I12" s="8">
        <f>64.1*19</f>
        <v>1217.8999999999999</v>
      </c>
      <c r="J12" s="13">
        <f>2080+14510</f>
        <v>16590</v>
      </c>
      <c r="K12" s="14" t="s">
        <v>25</v>
      </c>
    </row>
    <row r="13" spans="1:11">
      <c r="A13" s="6" t="s">
        <v>0</v>
      </c>
      <c r="B13" s="5">
        <f>SUM(B10:B12)</f>
        <v>3</v>
      </c>
      <c r="C13" s="4"/>
      <c r="D13" s="5">
        <f>SUM(D10:D12)</f>
        <v>3</v>
      </c>
      <c r="E13" s="4"/>
      <c r="F13" s="4"/>
      <c r="G13" s="3">
        <f>SUM(G10:G12)</f>
        <v>37</v>
      </c>
      <c r="H13" s="3">
        <f>SUM(H10:H12)</f>
        <v>223.07</v>
      </c>
      <c r="I13" s="3">
        <f>SUM(I10:I12)</f>
        <v>2186.2399999999998</v>
      </c>
      <c r="J13" s="2">
        <f>SUM(J10:J12)</f>
        <v>37097</v>
      </c>
    </row>
  </sheetData>
  <sheetProtection password="F3B9" sheet="1" objects="1" scenarios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dcterms:created xsi:type="dcterms:W3CDTF">2014-03-05T14:40:11Z</dcterms:created>
  <dcterms:modified xsi:type="dcterms:W3CDTF">2014-12-09T00:44:41Z</dcterms:modified>
</cp:coreProperties>
</file>