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755"/>
  </bookViews>
  <sheets>
    <sheet name="MAYO" sheetId="5" r:id="rId1"/>
  </sheets>
  <calcPr calcId="152511"/>
</workbook>
</file>

<file path=xl/calcChain.xml><?xml version="1.0" encoding="utf-8"?>
<calcChain xmlns="http://schemas.openxmlformats.org/spreadsheetml/2006/main">
  <c r="I29" i="5"/>
  <c r="I27"/>
  <c r="I26"/>
  <c r="I25"/>
  <c r="I24"/>
  <c r="I23"/>
  <c r="I17"/>
  <c r="I13"/>
  <c r="I12"/>
  <c r="I11"/>
  <c r="I30" s="1"/>
  <c r="H30"/>
  <c r="G30"/>
  <c r="D30"/>
  <c r="B30"/>
  <c r="J30"/>
</calcChain>
</file>

<file path=xl/sharedStrings.xml><?xml version="1.0" encoding="utf-8"?>
<sst xmlns="http://schemas.openxmlformats.org/spreadsheetml/2006/main" count="95" uniqueCount="78">
  <si>
    <t>COORDINACION DE FRACCINAMIENTOS</t>
  </si>
  <si>
    <t>ALINEAMIENTOS Y LICENCIAS DE CONSTRUCCION OTORGADAS</t>
  </si>
  <si>
    <t>No. DE ALINEAMIENTO</t>
  </si>
  <si>
    <t>ALINTOS. POR ELABORAR</t>
  </si>
  <si>
    <t>NO. DE LICENCIA</t>
  </si>
  <si>
    <t>LIC. POR ELABORAR</t>
  </si>
  <si>
    <t>FECHA DE INGRESO</t>
  </si>
  <si>
    <t>TIPO</t>
  </si>
  <si>
    <t>NO. DE VIVIENDAS</t>
  </si>
  <si>
    <t>SUPERFICIE EN ML.(ALINE)</t>
  </si>
  <si>
    <t>SUPERFICIE TOTAL EN M2</t>
  </si>
  <si>
    <t>MONTO</t>
  </si>
  <si>
    <t>NO. DE RECIBOS DE PAGO</t>
  </si>
  <si>
    <t>OBRA NUEVA</t>
  </si>
  <si>
    <t>TOTAL</t>
  </si>
  <si>
    <t>CAMBIO DE PROYECTO</t>
  </si>
  <si>
    <t>S/L</t>
  </si>
  <si>
    <t>REVALIDACION</t>
  </si>
  <si>
    <t>COMPLEMENTO DE PAGO</t>
  </si>
  <si>
    <t>S/A</t>
  </si>
  <si>
    <t>263/15</t>
  </si>
  <si>
    <t>264/15</t>
  </si>
  <si>
    <t>265/15</t>
  </si>
  <si>
    <t>266/15</t>
  </si>
  <si>
    <t>267/15</t>
  </si>
  <si>
    <t>268/15</t>
  </si>
  <si>
    <t>269/15</t>
  </si>
  <si>
    <t>270/15</t>
  </si>
  <si>
    <t>271/15</t>
  </si>
  <si>
    <t>272/15</t>
  </si>
  <si>
    <t>273/15</t>
  </si>
  <si>
    <t>274/15</t>
  </si>
  <si>
    <t>275/15</t>
  </si>
  <si>
    <t>276/15</t>
  </si>
  <si>
    <t>277/15</t>
  </si>
  <si>
    <t>278/15</t>
  </si>
  <si>
    <t>279/15</t>
  </si>
  <si>
    <t>280/15</t>
  </si>
  <si>
    <t>EN MAYO 2015</t>
  </si>
  <si>
    <t>282/15</t>
  </si>
  <si>
    <t>283/15</t>
  </si>
  <si>
    <t>284/15</t>
  </si>
  <si>
    <t>285/15</t>
  </si>
  <si>
    <t>286/15</t>
  </si>
  <si>
    <t>287/15</t>
  </si>
  <si>
    <t>288/15</t>
  </si>
  <si>
    <t>289/15</t>
  </si>
  <si>
    <t>290/15</t>
  </si>
  <si>
    <t>291/15</t>
  </si>
  <si>
    <t>292/15</t>
  </si>
  <si>
    <t>293/15</t>
  </si>
  <si>
    <t>294/15</t>
  </si>
  <si>
    <t>295/15</t>
  </si>
  <si>
    <t>296/15</t>
  </si>
  <si>
    <t>297/15</t>
  </si>
  <si>
    <t>298/15</t>
  </si>
  <si>
    <t>299/15</t>
  </si>
  <si>
    <t>300/15</t>
  </si>
  <si>
    <t>2036759 AL 2036765</t>
  </si>
  <si>
    <t>2033203 AL 2033207</t>
  </si>
  <si>
    <t>2033184 AL 2033189</t>
  </si>
  <si>
    <t>2033178 AL 2033183</t>
  </si>
  <si>
    <t>2033190 AL 2033197</t>
  </si>
  <si>
    <t>2050414 AL 2050418</t>
  </si>
  <si>
    <t>2050419 AL 2050421</t>
  </si>
  <si>
    <t>2049258 AL 2049262</t>
  </si>
  <si>
    <t>2049268 AL 2049272</t>
  </si>
  <si>
    <t>2049263 AL 2049267</t>
  </si>
  <si>
    <t>2049273 AL 2049277</t>
  </si>
  <si>
    <t>2049278 AL 2049282</t>
  </si>
  <si>
    <t>2049283 AL 2049287</t>
  </si>
  <si>
    <t>2043401 AL 2043405</t>
  </si>
  <si>
    <t>2043396 AL 2043400</t>
  </si>
  <si>
    <t>2043391 AL 2043395</t>
  </si>
  <si>
    <t>2064133 AL 2064136</t>
  </si>
  <si>
    <t>2064137 AL 2064140</t>
  </si>
  <si>
    <t>2058698 AL 2058700</t>
  </si>
  <si>
    <t>2064173 AL 2064178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</si>
</sst>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4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3" fillId="3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1" fillId="0" borderId="0" xfId="1" applyBorder="1"/>
    <xf numFmtId="0" fontId="3" fillId="0" borderId="2" xfId="1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4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0" xfId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30"/>
  <sheetViews>
    <sheetView tabSelected="1" workbookViewId="0">
      <selection activeCell="F11" sqref="F11"/>
    </sheetView>
  </sheetViews>
  <sheetFormatPr baseColWidth="10" defaultRowHeight="12.75"/>
  <cols>
    <col min="1" max="1" width="16" style="1" customWidth="1"/>
    <col min="2" max="2" width="14.7109375" style="1" customWidth="1"/>
    <col min="3" max="3" width="10.7109375" style="1" customWidth="1"/>
    <col min="4" max="4" width="11.28515625" style="1" customWidth="1"/>
    <col min="5" max="5" width="10.7109375" style="1" customWidth="1"/>
    <col min="6" max="6" width="24.5703125" style="1" customWidth="1"/>
    <col min="7" max="7" width="10.85546875" style="1" customWidth="1"/>
    <col min="8" max="8" width="15.28515625" style="1" customWidth="1"/>
    <col min="9" max="9" width="14.140625" style="1" customWidth="1"/>
    <col min="10" max="10" width="13.85546875" style="1" customWidth="1"/>
    <col min="11" max="11" width="21.42578125" style="1" customWidth="1"/>
    <col min="12" max="16384" width="11.42578125" style="1"/>
  </cols>
  <sheetData>
    <row r="3" spans="1:11" ht="20.25">
      <c r="B3" s="2"/>
      <c r="C3" s="16" t="s">
        <v>0</v>
      </c>
      <c r="D3" s="16"/>
      <c r="E3" s="16"/>
      <c r="F3" s="16"/>
      <c r="G3" s="16"/>
      <c r="H3" s="16"/>
      <c r="I3" s="16"/>
    </row>
    <row r="4" spans="1:11" ht="20.25">
      <c r="B4" s="16" t="s">
        <v>1</v>
      </c>
      <c r="C4" s="16"/>
      <c r="D4" s="16"/>
      <c r="E4" s="16"/>
      <c r="F4" s="16"/>
      <c r="G4" s="16"/>
      <c r="H4" s="16"/>
      <c r="I4" s="16"/>
    </row>
    <row r="5" spans="1:11" ht="20.25">
      <c r="B5" s="16" t="s">
        <v>38</v>
      </c>
      <c r="C5" s="16"/>
      <c r="D5" s="16"/>
      <c r="E5" s="16"/>
      <c r="F5" s="16"/>
      <c r="G5" s="16"/>
      <c r="H5" s="16"/>
      <c r="I5" s="16"/>
    </row>
    <row r="8" spans="1:11" ht="25.5">
      <c r="A8" s="13" t="s">
        <v>2</v>
      </c>
      <c r="B8" s="13" t="s">
        <v>3</v>
      </c>
      <c r="C8" s="13" t="s">
        <v>4</v>
      </c>
      <c r="D8" s="13" t="s">
        <v>5</v>
      </c>
      <c r="E8" s="13" t="s">
        <v>6</v>
      </c>
      <c r="F8" s="13" t="s">
        <v>7</v>
      </c>
      <c r="G8" s="13" t="s">
        <v>8</v>
      </c>
      <c r="H8" s="13" t="s">
        <v>9</v>
      </c>
      <c r="I8" s="13" t="s">
        <v>10</v>
      </c>
      <c r="J8" s="13" t="s">
        <v>11</v>
      </c>
      <c r="K8" s="13" t="s">
        <v>12</v>
      </c>
    </row>
    <row r="9" spans="1:11" ht="5.25" customHeight="1"/>
    <row r="10" spans="1:11">
      <c r="A10" s="14" t="s">
        <v>20</v>
      </c>
      <c r="B10" s="14">
        <v>1</v>
      </c>
      <c r="C10" s="14" t="s">
        <v>39</v>
      </c>
      <c r="D10" s="14">
        <v>1</v>
      </c>
      <c r="E10" s="15">
        <v>42130</v>
      </c>
      <c r="F10" s="14" t="s">
        <v>13</v>
      </c>
      <c r="G10" s="3">
        <v>2</v>
      </c>
      <c r="H10" s="3">
        <v>11.5</v>
      </c>
      <c r="I10" s="3">
        <v>145.96</v>
      </c>
      <c r="J10" s="6">
        <v>3118</v>
      </c>
      <c r="K10" s="6" t="s">
        <v>58</v>
      </c>
    </row>
    <row r="11" spans="1:11">
      <c r="A11" s="14" t="s">
        <v>21</v>
      </c>
      <c r="B11" s="14">
        <v>1</v>
      </c>
      <c r="C11" s="14" t="s">
        <v>40</v>
      </c>
      <c r="D11" s="14">
        <v>1</v>
      </c>
      <c r="E11" s="15">
        <v>42130</v>
      </c>
      <c r="F11" s="14" t="s">
        <v>13</v>
      </c>
      <c r="G11" s="3">
        <v>36</v>
      </c>
      <c r="H11" s="14">
        <v>203</v>
      </c>
      <c r="I11" s="14">
        <f>64*38</f>
        <v>2432</v>
      </c>
      <c r="J11" s="6">
        <v>49145</v>
      </c>
      <c r="K11" s="6" t="s">
        <v>59</v>
      </c>
    </row>
    <row r="12" spans="1:11">
      <c r="A12" s="14" t="s">
        <v>22</v>
      </c>
      <c r="B12" s="14">
        <v>1</v>
      </c>
      <c r="C12" s="14" t="s">
        <v>41</v>
      </c>
      <c r="D12" s="14">
        <v>1</v>
      </c>
      <c r="E12" s="15">
        <v>42130</v>
      </c>
      <c r="F12" s="14" t="s">
        <v>13</v>
      </c>
      <c r="G12" s="3">
        <v>22</v>
      </c>
      <c r="H12" s="14">
        <v>170</v>
      </c>
      <c r="I12" s="14">
        <f>47.38*17+80.15*5</f>
        <v>1206.21</v>
      </c>
      <c r="J12" s="6">
        <v>29327</v>
      </c>
      <c r="K12" s="14" t="s">
        <v>60</v>
      </c>
    </row>
    <row r="13" spans="1:11">
      <c r="A13" s="3" t="s">
        <v>23</v>
      </c>
      <c r="B13" s="3">
        <v>1</v>
      </c>
      <c r="C13" s="4" t="s">
        <v>42</v>
      </c>
      <c r="D13" s="14">
        <v>1</v>
      </c>
      <c r="E13" s="15">
        <v>42130</v>
      </c>
      <c r="F13" s="3" t="s">
        <v>13</v>
      </c>
      <c r="G13" s="3">
        <v>22</v>
      </c>
      <c r="H13" s="3">
        <v>170</v>
      </c>
      <c r="I13" s="14">
        <f>47.38*17+80.15*5</f>
        <v>1206.21</v>
      </c>
      <c r="J13" s="6">
        <v>29327</v>
      </c>
      <c r="K13" s="3" t="s">
        <v>61</v>
      </c>
    </row>
    <row r="14" spans="1:11">
      <c r="A14" s="4" t="s">
        <v>24</v>
      </c>
      <c r="B14" s="3">
        <v>1</v>
      </c>
      <c r="C14" s="4" t="s">
        <v>43</v>
      </c>
      <c r="D14" s="14">
        <v>1</v>
      </c>
      <c r="E14" s="15">
        <v>42130</v>
      </c>
      <c r="F14" s="4" t="s">
        <v>13</v>
      </c>
      <c r="G14" s="3">
        <v>7</v>
      </c>
      <c r="H14" s="3">
        <v>71.040000000000006</v>
      </c>
      <c r="I14" s="3">
        <v>508.97</v>
      </c>
      <c r="J14" s="6">
        <v>10734</v>
      </c>
      <c r="K14" s="7" t="s">
        <v>62</v>
      </c>
    </row>
    <row r="15" spans="1:11">
      <c r="A15" s="4" t="s">
        <v>25</v>
      </c>
      <c r="B15" s="3">
        <v>1</v>
      </c>
      <c r="C15" s="4" t="s">
        <v>44</v>
      </c>
      <c r="D15" s="14">
        <v>1</v>
      </c>
      <c r="E15" s="15">
        <v>42138</v>
      </c>
      <c r="F15" s="4" t="s">
        <v>13</v>
      </c>
      <c r="G15" s="3">
        <v>56</v>
      </c>
      <c r="H15" s="3">
        <v>24.39</v>
      </c>
      <c r="I15" s="3">
        <v>5909.91</v>
      </c>
      <c r="J15" s="6">
        <v>91043</v>
      </c>
      <c r="K15" s="7" t="s">
        <v>63</v>
      </c>
    </row>
    <row r="16" spans="1:11">
      <c r="A16" s="4" t="s">
        <v>19</v>
      </c>
      <c r="B16" s="3">
        <v>0</v>
      </c>
      <c r="C16" s="4" t="s">
        <v>45</v>
      </c>
      <c r="D16" s="14">
        <v>1</v>
      </c>
      <c r="E16" s="15">
        <v>42142</v>
      </c>
      <c r="F16" s="4" t="s">
        <v>15</v>
      </c>
      <c r="G16" s="3">
        <v>124</v>
      </c>
      <c r="H16" s="3">
        <v>0</v>
      </c>
      <c r="I16" s="3">
        <v>8454.94</v>
      </c>
      <c r="J16" s="6">
        <v>33704</v>
      </c>
      <c r="K16" s="7" t="s">
        <v>64</v>
      </c>
    </row>
    <row r="17" spans="1:11">
      <c r="A17" s="4" t="s">
        <v>26</v>
      </c>
      <c r="B17" s="3">
        <v>1</v>
      </c>
      <c r="C17" s="4" t="s">
        <v>46</v>
      </c>
      <c r="D17" s="14">
        <v>1</v>
      </c>
      <c r="E17" s="15">
        <v>42142</v>
      </c>
      <c r="F17" s="4" t="s">
        <v>13</v>
      </c>
      <c r="G17" s="3">
        <v>66</v>
      </c>
      <c r="H17" s="3">
        <v>186.66</v>
      </c>
      <c r="I17" s="4">
        <f>309.68*11</f>
        <v>3406.48</v>
      </c>
      <c r="J17" s="6">
        <v>74033</v>
      </c>
      <c r="K17" s="7" t="s">
        <v>65</v>
      </c>
    </row>
    <row r="18" spans="1:11">
      <c r="A18" s="4" t="s">
        <v>27</v>
      </c>
      <c r="B18" s="3">
        <v>1</v>
      </c>
      <c r="C18" s="4" t="s">
        <v>47</v>
      </c>
      <c r="D18" s="14">
        <v>1</v>
      </c>
      <c r="E18" s="15">
        <v>42142</v>
      </c>
      <c r="F18" s="4" t="s">
        <v>13</v>
      </c>
      <c r="G18" s="3">
        <v>60</v>
      </c>
      <c r="H18" s="3">
        <v>182.31</v>
      </c>
      <c r="I18" s="3">
        <v>3096.8</v>
      </c>
      <c r="J18" s="6">
        <v>67799</v>
      </c>
      <c r="K18" s="7" t="s">
        <v>66</v>
      </c>
    </row>
    <row r="19" spans="1:11">
      <c r="A19" s="4" t="s">
        <v>28</v>
      </c>
      <c r="B19" s="3">
        <v>1</v>
      </c>
      <c r="C19" s="4" t="s">
        <v>48</v>
      </c>
      <c r="D19" s="14">
        <v>1</v>
      </c>
      <c r="E19" s="15">
        <v>42143</v>
      </c>
      <c r="F19" s="4" t="s">
        <v>13</v>
      </c>
      <c r="G19" s="3">
        <v>60</v>
      </c>
      <c r="H19" s="3">
        <v>179.14</v>
      </c>
      <c r="I19" s="3">
        <v>3096.8</v>
      </c>
      <c r="J19" s="6">
        <v>67674</v>
      </c>
      <c r="K19" s="7" t="s">
        <v>67</v>
      </c>
    </row>
    <row r="20" spans="1:11">
      <c r="A20" s="4" t="s">
        <v>29</v>
      </c>
      <c r="B20" s="3">
        <v>1</v>
      </c>
      <c r="C20" s="4" t="s">
        <v>49</v>
      </c>
      <c r="D20" s="14">
        <v>1</v>
      </c>
      <c r="E20" s="15">
        <v>42144</v>
      </c>
      <c r="F20" s="4" t="s">
        <v>13</v>
      </c>
      <c r="G20" s="3">
        <v>54</v>
      </c>
      <c r="H20" s="3">
        <v>143</v>
      </c>
      <c r="I20" s="3">
        <v>2787.12</v>
      </c>
      <c r="J20" s="6">
        <v>60189</v>
      </c>
      <c r="K20" s="7" t="s">
        <v>68</v>
      </c>
    </row>
    <row r="21" spans="1:11">
      <c r="A21" s="4" t="s">
        <v>30</v>
      </c>
      <c r="B21" s="3">
        <v>1</v>
      </c>
      <c r="C21" s="4" t="s">
        <v>50</v>
      </c>
      <c r="D21" s="14">
        <v>1</v>
      </c>
      <c r="E21" s="15">
        <v>42145</v>
      </c>
      <c r="F21" s="4" t="s">
        <v>13</v>
      </c>
      <c r="G21" s="3">
        <v>12</v>
      </c>
      <c r="H21" s="3">
        <v>39.39</v>
      </c>
      <c r="I21" s="3">
        <v>619.36</v>
      </c>
      <c r="J21" s="6">
        <v>13680</v>
      </c>
      <c r="K21" s="7" t="s">
        <v>69</v>
      </c>
    </row>
    <row r="22" spans="1:11">
      <c r="A22" s="4" t="s">
        <v>31</v>
      </c>
      <c r="B22" s="3">
        <v>1</v>
      </c>
      <c r="C22" s="4" t="s">
        <v>51</v>
      </c>
      <c r="D22" s="14">
        <v>1</v>
      </c>
      <c r="E22" s="15">
        <v>42146</v>
      </c>
      <c r="F22" s="4" t="s">
        <v>13</v>
      </c>
      <c r="G22" s="3">
        <v>18</v>
      </c>
      <c r="H22" s="3">
        <v>69.28</v>
      </c>
      <c r="I22" s="3">
        <v>929.04</v>
      </c>
      <c r="J22" s="6">
        <v>20913</v>
      </c>
      <c r="K22" s="7" t="s">
        <v>70</v>
      </c>
    </row>
    <row r="23" spans="1:11">
      <c r="A23" s="4" t="s">
        <v>32</v>
      </c>
      <c r="B23" s="3">
        <v>1</v>
      </c>
      <c r="C23" s="4" t="s">
        <v>52</v>
      </c>
      <c r="D23" s="3">
        <v>1</v>
      </c>
      <c r="E23" s="5">
        <v>42145</v>
      </c>
      <c r="F23" s="4" t="s">
        <v>13</v>
      </c>
      <c r="G23" s="3">
        <v>54</v>
      </c>
      <c r="H23" s="3">
        <v>330</v>
      </c>
      <c r="I23" s="3">
        <f>42.25*54</f>
        <v>2281.5</v>
      </c>
      <c r="J23" s="6">
        <v>64554</v>
      </c>
      <c r="K23" s="7" t="s">
        <v>71</v>
      </c>
    </row>
    <row r="24" spans="1:11">
      <c r="A24" s="4" t="s">
        <v>33</v>
      </c>
      <c r="B24" s="3">
        <v>1</v>
      </c>
      <c r="C24" s="4" t="s">
        <v>53</v>
      </c>
      <c r="D24" s="3">
        <v>1</v>
      </c>
      <c r="E24" s="5">
        <v>42145</v>
      </c>
      <c r="F24" s="4" t="s">
        <v>13</v>
      </c>
      <c r="G24" s="3">
        <v>54</v>
      </c>
      <c r="H24" s="3">
        <v>330</v>
      </c>
      <c r="I24" s="3">
        <f t="shared" ref="I24:I25" si="0">42.25*54</f>
        <v>2281.5</v>
      </c>
      <c r="J24" s="6">
        <v>64554</v>
      </c>
      <c r="K24" s="7" t="s">
        <v>72</v>
      </c>
    </row>
    <row r="25" spans="1:11">
      <c r="A25" s="4" t="s">
        <v>34</v>
      </c>
      <c r="B25" s="3">
        <v>1</v>
      </c>
      <c r="C25" s="4" t="s">
        <v>54</v>
      </c>
      <c r="D25" s="3">
        <v>1</v>
      </c>
      <c r="E25" s="5">
        <v>42145</v>
      </c>
      <c r="F25" s="4" t="s">
        <v>13</v>
      </c>
      <c r="G25" s="3">
        <v>54</v>
      </c>
      <c r="H25" s="3">
        <v>330</v>
      </c>
      <c r="I25" s="3">
        <f t="shared" si="0"/>
        <v>2281.5</v>
      </c>
      <c r="J25" s="6">
        <v>64554</v>
      </c>
      <c r="K25" s="7" t="s">
        <v>73</v>
      </c>
    </row>
    <row r="26" spans="1:11">
      <c r="A26" s="4" t="s">
        <v>35</v>
      </c>
      <c r="B26" s="3">
        <v>1</v>
      </c>
      <c r="C26" s="4" t="s">
        <v>55</v>
      </c>
      <c r="D26" s="3">
        <v>1</v>
      </c>
      <c r="E26" s="5">
        <v>42152</v>
      </c>
      <c r="F26" s="4" t="s">
        <v>17</v>
      </c>
      <c r="G26" s="3">
        <v>27</v>
      </c>
      <c r="H26" s="3">
        <v>165</v>
      </c>
      <c r="I26" s="3">
        <f>42.25*27</f>
        <v>1140.75</v>
      </c>
      <c r="J26" s="6">
        <v>22558</v>
      </c>
      <c r="K26" s="7" t="s">
        <v>74</v>
      </c>
    </row>
    <row r="27" spans="1:11">
      <c r="A27" s="4" t="s">
        <v>36</v>
      </c>
      <c r="B27" s="3">
        <v>1</v>
      </c>
      <c r="C27" s="4" t="s">
        <v>56</v>
      </c>
      <c r="D27" s="3">
        <v>1</v>
      </c>
      <c r="E27" s="5">
        <v>42152</v>
      </c>
      <c r="F27" s="4" t="s">
        <v>17</v>
      </c>
      <c r="G27" s="3">
        <v>54</v>
      </c>
      <c r="H27" s="3">
        <v>330</v>
      </c>
      <c r="I27" s="3">
        <f>42.25*54</f>
        <v>2281.5</v>
      </c>
      <c r="J27" s="6">
        <v>45112</v>
      </c>
      <c r="K27" s="7" t="s">
        <v>75</v>
      </c>
    </row>
    <row r="28" spans="1:11">
      <c r="A28" s="4" t="s">
        <v>16</v>
      </c>
      <c r="B28" s="3">
        <v>0</v>
      </c>
      <c r="C28" s="4" t="s">
        <v>19</v>
      </c>
      <c r="D28" s="3">
        <v>0</v>
      </c>
      <c r="E28" s="5">
        <v>42152</v>
      </c>
      <c r="F28" s="4" t="s">
        <v>18</v>
      </c>
      <c r="G28" s="3">
        <v>0</v>
      </c>
      <c r="H28" s="3">
        <v>0</v>
      </c>
      <c r="I28" s="3">
        <v>0</v>
      </c>
      <c r="J28" s="6">
        <v>8442</v>
      </c>
      <c r="K28" s="7" t="s">
        <v>76</v>
      </c>
    </row>
    <row r="29" spans="1:11">
      <c r="A29" s="4" t="s">
        <v>37</v>
      </c>
      <c r="B29" s="3">
        <v>1</v>
      </c>
      <c r="C29" s="4" t="s">
        <v>57</v>
      </c>
      <c r="D29" s="3">
        <v>1</v>
      </c>
      <c r="E29" s="5">
        <v>42153</v>
      </c>
      <c r="F29" s="4" t="s">
        <v>13</v>
      </c>
      <c r="G29" s="3">
        <v>2</v>
      </c>
      <c r="H29" s="3">
        <v>16</v>
      </c>
      <c r="I29" s="3">
        <f>110.71+95.15</f>
        <v>205.86</v>
      </c>
      <c r="J29" s="6">
        <v>3253</v>
      </c>
      <c r="K29" s="7" t="s">
        <v>77</v>
      </c>
    </row>
    <row r="30" spans="1:11">
      <c r="A30" s="8" t="s">
        <v>14</v>
      </c>
      <c r="B30" s="9">
        <f>SUM(B10:B29)</f>
        <v>18</v>
      </c>
      <c r="C30" s="10"/>
      <c r="D30" s="9">
        <f>SUM(D10:D29)</f>
        <v>19</v>
      </c>
      <c r="E30" s="10"/>
      <c r="F30" s="10"/>
      <c r="G30" s="11">
        <f>SUM(G10:G29)</f>
        <v>784</v>
      </c>
      <c r="H30" s="11">
        <f>SUM(H10:H29)</f>
        <v>2950.71</v>
      </c>
      <c r="I30" s="11">
        <f>SUM(I10:I29)</f>
        <v>44272.409999999996</v>
      </c>
      <c r="J30" s="12">
        <f>SUM(J10:J29)</f>
        <v>823713</v>
      </c>
    </row>
  </sheetData>
  <sheetProtection password="E809" sheet="1" objects="1" scenarios="1"/>
  <mergeCells count="3">
    <mergeCell ref="C3:I3"/>
    <mergeCell ref="B4:I4"/>
    <mergeCell ref="B5:I5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Company>licencias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carlosfracc.</dc:creator>
  <cp:lastModifiedBy>Usuario</cp:lastModifiedBy>
  <cp:lastPrinted>2015-07-14T17:59:32Z</cp:lastPrinted>
  <dcterms:created xsi:type="dcterms:W3CDTF">2015-02-03T16:04:15Z</dcterms:created>
  <dcterms:modified xsi:type="dcterms:W3CDTF">2015-07-14T17:59:56Z</dcterms:modified>
</cp:coreProperties>
</file>