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Julio" sheetId="8" r:id="rId1"/>
  </sheets>
  <calcPr calcId="125725"/>
</workbook>
</file>

<file path=xl/calcChain.xml><?xml version="1.0" encoding="utf-8"?>
<calcChain xmlns="http://schemas.openxmlformats.org/spreadsheetml/2006/main">
  <c r="J18" i="8"/>
  <c r="I18"/>
  <c r="I17"/>
  <c r="I16"/>
  <c r="I15"/>
  <c r="I14"/>
  <c r="I13"/>
  <c r="J12"/>
  <c r="J11"/>
  <c r="G19" l="1"/>
  <c r="B19"/>
  <c r="D19"/>
  <c r="I19" l="1"/>
  <c r="J19"/>
  <c r="H19"/>
</calcChain>
</file>

<file path=xl/sharedStrings.xml><?xml version="1.0" encoding="utf-8"?>
<sst xmlns="http://schemas.openxmlformats.org/spreadsheetml/2006/main" count="50" uniqueCount="43">
  <si>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</si>
  <si>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</si>
  <si>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</si>
  <si>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</si>
  <si>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</si>
  <si>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</si>
  <si>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</si>
  <si>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</si>
  <si>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</si>
  <si>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</si>
  <si>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</si>
  <si>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</si>
  <si>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</si>
  <si>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</si>
  <si>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549/16</t>
  </si>
  <si>
    <t>576/16</t>
  </si>
  <si>
    <t>551/16</t>
  </si>
  <si>
    <t>n/a</t>
  </si>
  <si>
    <t>PEND.</t>
  </si>
  <si>
    <t>552/16</t>
  </si>
  <si>
    <t>579/16</t>
  </si>
  <si>
    <t>553/16</t>
  </si>
  <si>
    <t>580/16</t>
  </si>
  <si>
    <t>554/16</t>
  </si>
  <si>
    <t>581/16</t>
  </si>
  <si>
    <t>555/16</t>
  </si>
  <si>
    <t>582/16</t>
  </si>
  <si>
    <t>556/16</t>
  </si>
  <si>
    <t>583/16</t>
  </si>
  <si>
    <t>557/16</t>
  </si>
  <si>
    <t>584/16</t>
  </si>
  <si>
    <t>ALIENAMIENTO</t>
  </si>
  <si>
    <t>2542439 AL 2542443</t>
  </si>
  <si>
    <t>2539573, 2539574</t>
  </si>
  <si>
    <t>2555720, 2555721</t>
  </si>
  <si>
    <t>2549659 AL 2549663</t>
  </si>
  <si>
    <t>2555815 AL 2555819</t>
  </si>
  <si>
    <t>2555810 AL 2555814</t>
  </si>
  <si>
    <t>2555805 AL 2555809</t>
  </si>
  <si>
    <t>2555800 AL 2555804</t>
  </si>
  <si>
    <t>2555837 AL 2555842, 2555843</t>
  </si>
  <si>
    <t>COORDINACION DE FRACCIONAMIENTOS</t>
  </si>
  <si>
    <t>EN JULIO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</si>
</sst>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workbookViewId="0">
      <selection activeCell="I23" sqref="I23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57031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17" t="s">
        <v>41</v>
      </c>
      <c r="E3" s="17"/>
      <c r="F3" s="17"/>
      <c r="G3" s="17"/>
      <c r="H3" s="17"/>
    </row>
    <row r="4" spans="1:11" ht="20.25">
      <c r="B4" s="2"/>
      <c r="C4" s="17" t="s">
        <v>0</v>
      </c>
      <c r="D4" s="17"/>
      <c r="E4" s="17"/>
      <c r="F4" s="17"/>
      <c r="G4" s="17"/>
      <c r="H4" s="17"/>
      <c r="I4" s="17"/>
    </row>
    <row r="5" spans="1:11" ht="20.25">
      <c r="B5" s="2"/>
      <c r="C5" s="17" t="s">
        <v>42</v>
      </c>
      <c r="D5" s="17"/>
      <c r="E5" s="17"/>
      <c r="F5" s="17"/>
      <c r="G5" s="17"/>
      <c r="H5" s="17"/>
      <c r="I5" s="17"/>
    </row>
    <row r="8" spans="1:11" ht="25.5">
      <c r="A8" s="15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5" t="s">
        <v>10</v>
      </c>
      <c r="K8" s="15" t="s">
        <v>11</v>
      </c>
    </row>
    <row r="9" spans="1:11" ht="5.25" customHeight="1"/>
    <row r="10" spans="1:11">
      <c r="A10" s="11" t="s">
        <v>14</v>
      </c>
      <c r="B10" s="11">
        <v>1</v>
      </c>
      <c r="C10" s="11" t="s">
        <v>15</v>
      </c>
      <c r="D10" s="11">
        <v>1</v>
      </c>
      <c r="E10" s="12">
        <v>42562</v>
      </c>
      <c r="F10" s="3" t="s">
        <v>12</v>
      </c>
      <c r="G10" s="3">
        <v>74</v>
      </c>
      <c r="H10" s="3">
        <v>333</v>
      </c>
      <c r="I10" s="3">
        <v>3034</v>
      </c>
      <c r="J10" s="4">
        <v>89041</v>
      </c>
      <c r="K10" s="5" t="s">
        <v>32</v>
      </c>
    </row>
    <row r="11" spans="1:11">
      <c r="A11" s="11" t="s">
        <v>16</v>
      </c>
      <c r="B11" s="11">
        <v>1</v>
      </c>
      <c r="C11" s="11" t="s">
        <v>17</v>
      </c>
      <c r="D11" s="11">
        <v>0</v>
      </c>
      <c r="E11" s="12">
        <v>42572</v>
      </c>
      <c r="F11" s="3" t="s">
        <v>31</v>
      </c>
      <c r="G11" s="3">
        <v>0</v>
      </c>
      <c r="H11" s="3"/>
      <c r="I11" s="3">
        <v>0</v>
      </c>
      <c r="J11" s="4">
        <f>3008+630</f>
        <v>3638</v>
      </c>
      <c r="K11" s="5" t="s">
        <v>33</v>
      </c>
    </row>
    <row r="12" spans="1:11">
      <c r="A12" s="11" t="s">
        <v>18</v>
      </c>
      <c r="B12" s="11">
        <v>1</v>
      </c>
      <c r="C12" s="11">
        <v>0</v>
      </c>
      <c r="D12" s="11">
        <v>0</v>
      </c>
      <c r="E12" s="12">
        <v>42577</v>
      </c>
      <c r="F12" s="3" t="s">
        <v>31</v>
      </c>
      <c r="G12" s="3">
        <v>0</v>
      </c>
      <c r="H12" s="3"/>
      <c r="I12" s="3">
        <v>0</v>
      </c>
      <c r="J12" s="4">
        <f>2816+840</f>
        <v>3656</v>
      </c>
      <c r="K12" s="5" t="s">
        <v>34</v>
      </c>
    </row>
    <row r="13" spans="1:11">
      <c r="A13" s="3" t="s">
        <v>19</v>
      </c>
      <c r="B13" s="11">
        <v>1</v>
      </c>
      <c r="C13" s="3" t="s">
        <v>20</v>
      </c>
      <c r="D13" s="11">
        <v>1</v>
      </c>
      <c r="E13" s="12">
        <v>42576</v>
      </c>
      <c r="F13" s="3" t="s">
        <v>12</v>
      </c>
      <c r="G13" s="3">
        <v>28</v>
      </c>
      <c r="H13" s="3">
        <v>138.47</v>
      </c>
      <c r="I13" s="3">
        <f>72.82*28</f>
        <v>2038.9599999999998</v>
      </c>
      <c r="J13" s="4">
        <v>99837</v>
      </c>
      <c r="K13" s="3" t="s">
        <v>35</v>
      </c>
    </row>
    <row r="14" spans="1:11">
      <c r="A14" s="3" t="s">
        <v>21</v>
      </c>
      <c r="B14" s="11">
        <v>1</v>
      </c>
      <c r="C14" s="3" t="s">
        <v>22</v>
      </c>
      <c r="D14" s="11">
        <v>1</v>
      </c>
      <c r="E14" s="12">
        <v>42579</v>
      </c>
      <c r="F14" s="3" t="s">
        <v>12</v>
      </c>
      <c r="G14" s="3">
        <v>6</v>
      </c>
      <c r="H14" s="3">
        <v>41.91</v>
      </c>
      <c r="I14" s="3">
        <f>82.54*6</f>
        <v>495.24</v>
      </c>
      <c r="J14" s="4">
        <v>9415</v>
      </c>
      <c r="K14" s="3" t="s">
        <v>36</v>
      </c>
    </row>
    <row r="15" spans="1:11">
      <c r="A15" s="3" t="s">
        <v>23</v>
      </c>
      <c r="B15" s="11">
        <v>1</v>
      </c>
      <c r="C15" s="11" t="s">
        <v>24</v>
      </c>
      <c r="D15" s="11">
        <v>1</v>
      </c>
      <c r="E15" s="12">
        <v>42579</v>
      </c>
      <c r="F15" s="3" t="s">
        <v>12</v>
      </c>
      <c r="G15" s="3">
        <v>7</v>
      </c>
      <c r="H15" s="3">
        <v>42</v>
      </c>
      <c r="I15" s="3">
        <f>82.54*7</f>
        <v>577.78000000000009</v>
      </c>
      <c r="J15" s="4">
        <v>10695</v>
      </c>
      <c r="K15" s="5" t="s">
        <v>37</v>
      </c>
    </row>
    <row r="16" spans="1:11">
      <c r="A16" s="11" t="s">
        <v>25</v>
      </c>
      <c r="B16" s="11">
        <v>1</v>
      </c>
      <c r="C16" s="11" t="s">
        <v>26</v>
      </c>
      <c r="D16" s="11">
        <v>1</v>
      </c>
      <c r="E16" s="12">
        <v>42579</v>
      </c>
      <c r="F16" s="3" t="s">
        <v>12</v>
      </c>
      <c r="G16" s="3">
        <v>2</v>
      </c>
      <c r="H16" s="3">
        <v>12</v>
      </c>
      <c r="I16" s="3">
        <f>82.54*2</f>
        <v>165.08</v>
      </c>
      <c r="J16" s="4">
        <v>3056</v>
      </c>
      <c r="K16" s="5" t="s">
        <v>38</v>
      </c>
    </row>
    <row r="17" spans="1:11">
      <c r="A17" s="11" t="s">
        <v>27</v>
      </c>
      <c r="B17" s="11">
        <v>1</v>
      </c>
      <c r="C17" s="16" t="s">
        <v>28</v>
      </c>
      <c r="D17" s="11">
        <v>1</v>
      </c>
      <c r="E17" s="12">
        <v>42579</v>
      </c>
      <c r="F17" s="3" t="s">
        <v>12</v>
      </c>
      <c r="G17" s="3">
        <v>3</v>
      </c>
      <c r="H17" s="3">
        <v>18</v>
      </c>
      <c r="I17" s="3">
        <f>82.54*3</f>
        <v>247.62</v>
      </c>
      <c r="J17" s="4">
        <v>4583</v>
      </c>
      <c r="K17" s="5" t="s">
        <v>39</v>
      </c>
    </row>
    <row r="18" spans="1:11" ht="25.5">
      <c r="A18" s="11" t="s">
        <v>29</v>
      </c>
      <c r="B18" s="11">
        <v>1</v>
      </c>
      <c r="C18" s="16" t="s">
        <v>30</v>
      </c>
      <c r="D18" s="11">
        <v>1</v>
      </c>
      <c r="E18" s="12">
        <v>42579</v>
      </c>
      <c r="F18" s="3" t="s">
        <v>12</v>
      </c>
      <c r="G18" s="3">
        <v>17</v>
      </c>
      <c r="H18" s="3">
        <v>100.75</v>
      </c>
      <c r="I18" s="3">
        <f>89.49*5+87.94*4+76.6*8</f>
        <v>1412.01</v>
      </c>
      <c r="J18" s="4">
        <f>22115+3861</f>
        <v>25976</v>
      </c>
      <c r="K18" s="5" t="s">
        <v>40</v>
      </c>
    </row>
    <row r="19" spans="1:11">
      <c r="A19" s="6" t="s">
        <v>13</v>
      </c>
      <c r="B19" s="7">
        <f>SUM(B10:B18)</f>
        <v>9</v>
      </c>
      <c r="C19" s="8"/>
      <c r="D19" s="7">
        <f>SUM(D10:D18)</f>
        <v>7</v>
      </c>
      <c r="E19" s="8"/>
      <c r="F19" s="13"/>
      <c r="G19" s="14">
        <f>SUM(G10:G18)</f>
        <v>137</v>
      </c>
      <c r="H19" s="9">
        <f>SUM(H10:H18)</f>
        <v>686.13</v>
      </c>
      <c r="I19" s="9">
        <f>SUM(I10:I18)</f>
        <v>7970.69</v>
      </c>
      <c r="J19" s="10">
        <f>SUM(J10:J18)</f>
        <v>249897</v>
      </c>
    </row>
  </sheetData>
  <sheetProtection password="E809" sheet="1" objects="1" scenarios="1"/>
  <mergeCells count="3">
    <mergeCell ref="D3:H3"/>
    <mergeCell ref="C4:I4"/>
    <mergeCell ref="C5:I5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2016-08-08T17:07:24Z</cp:lastPrinted>
  <dcterms:created xsi:type="dcterms:W3CDTF">2015-02-03T16:04:15Z</dcterms:created>
  <dcterms:modified xsi:type="dcterms:W3CDTF">2016-08-08T17:08:49Z</dcterms:modified>
</cp:coreProperties>
</file>