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/>
  </bookViews>
  <sheets>
    <sheet name="ENERO" sheetId="1" r:id="rId1"/>
  </sheets>
  <calcPr calcId="152511"/>
</workbook>
</file>

<file path=xl/calcChain.xml><?xml version="1.0" encoding="utf-8"?>
<calcChain xmlns="http://schemas.openxmlformats.org/spreadsheetml/2006/main">
  <c r="I14" i="1"/>
  <c r="I12"/>
  <c r="I11"/>
  <c r="J10"/>
  <c r="J15" s="1"/>
  <c r="I10"/>
  <c r="I15" s="1"/>
  <c r="H15"/>
  <c r="G15"/>
  <c r="D15"/>
  <c r="B15"/>
</calcChain>
</file>

<file path=xl/sharedStrings.xml><?xml version="1.0" encoding="utf-8"?>
<sst xmlns="http://schemas.openxmlformats.org/spreadsheetml/2006/main" count="35" uniqueCount="32">
  <si>
    <t>COORDINACION DE FRACCINAMIENTOS</t>
  </si>
  <si>
    <t>ALINEAMIENTOS Y LICENCIAS DE CONSTRUCCION OTORGADAS</t>
  </si>
  <si>
    <t>No. DE ALINEAMIENTO</t>
  </si>
  <si>
    <t>ALINTOS. POR ELABORAR</t>
  </si>
  <si>
    <t>NO. DE LICENCIA</t>
  </si>
  <si>
    <t>LIC. POR ELABORAR</t>
  </si>
  <si>
    <t>FECHA DE INGRESO</t>
  </si>
  <si>
    <t>TIPO</t>
  </si>
  <si>
    <t>NO. DE VIVIENDAS</t>
  </si>
  <si>
    <t>SUPERFICIE EN ML.(ALINE)</t>
  </si>
  <si>
    <t>SUPERFICIE TOTAL EN M2</t>
  </si>
  <si>
    <t>MONTO</t>
  </si>
  <si>
    <t>NO. DE RECIBOS DE PAGO</t>
  </si>
  <si>
    <t>OBRA NUEVA</t>
  </si>
  <si>
    <t>TOTAL</t>
  </si>
  <si>
    <t>EN ENERO 2015</t>
  </si>
  <si>
    <t>210/15</t>
  </si>
  <si>
    <t>218/15</t>
  </si>
  <si>
    <t>211/15</t>
  </si>
  <si>
    <t>219/15</t>
  </si>
  <si>
    <t>212/15</t>
  </si>
  <si>
    <t>220/15</t>
  </si>
  <si>
    <t>213/15</t>
  </si>
  <si>
    <t>221/15</t>
  </si>
  <si>
    <t>214/15</t>
  </si>
  <si>
    <t>222/15</t>
  </si>
  <si>
    <t>CAMBIO DE PROYECTO</t>
  </si>
  <si>
    <t xml:space="preserve">1841664 AL 1841673 </t>
  </si>
  <si>
    <t>1846031 AL 1846035</t>
  </si>
  <si>
    <t>1846043 AL 1846047</t>
  </si>
  <si>
    <t>1846038 AL 1846042</t>
  </si>
  <si>
    <t>1846363 AL 1846367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</si>
</sst>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0" fontId="3" fillId="0" borderId="2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5"/>
  <sheetViews>
    <sheetView tabSelected="1" workbookViewId="0">
      <selection activeCell="F22" sqref="F22"/>
    </sheetView>
  </sheetViews>
  <sheetFormatPr baseColWidth="10" defaultRowHeight="12.75"/>
  <cols>
    <col min="1" max="2" width="14.5703125" style="1" customWidth="1"/>
    <col min="3" max="3" width="11" style="1" customWidth="1"/>
    <col min="4" max="5" width="11.28515625" style="1" customWidth="1"/>
    <col min="6" max="6" width="24" style="1" customWidth="1"/>
    <col min="7" max="7" width="11.140625" style="1" customWidth="1"/>
    <col min="8" max="8" width="15.5703125" style="1" customWidth="1"/>
    <col min="9" max="9" width="14" style="1" customWidth="1"/>
    <col min="10" max="10" width="14.7109375" style="1" customWidth="1"/>
    <col min="11" max="11" width="21.42578125" style="1" customWidth="1"/>
    <col min="12" max="16384" width="11.42578125" style="1"/>
  </cols>
  <sheetData>
    <row r="3" spans="1:11" ht="20.25">
      <c r="B3" s="2"/>
      <c r="C3" s="14" t="s">
        <v>0</v>
      </c>
      <c r="D3" s="14"/>
      <c r="E3" s="14"/>
      <c r="F3" s="14"/>
      <c r="G3" s="14"/>
      <c r="H3" s="14"/>
      <c r="I3" s="14"/>
    </row>
    <row r="4" spans="1:11" ht="20.25">
      <c r="B4" s="2"/>
      <c r="C4" s="14" t="s">
        <v>1</v>
      </c>
      <c r="D4" s="14"/>
      <c r="E4" s="14"/>
      <c r="F4" s="14"/>
      <c r="G4" s="14"/>
      <c r="H4" s="14"/>
      <c r="I4" s="14"/>
    </row>
    <row r="5" spans="1:11" ht="20.25">
      <c r="B5" s="2"/>
      <c r="C5" s="14" t="s">
        <v>15</v>
      </c>
      <c r="D5" s="14"/>
      <c r="E5" s="14"/>
      <c r="F5" s="14"/>
      <c r="G5" s="14"/>
      <c r="H5" s="14"/>
      <c r="I5" s="14"/>
    </row>
    <row r="8" spans="1:11" ht="25.5">
      <c r="A8" s="13" t="s">
        <v>2</v>
      </c>
      <c r="B8" s="13" t="s">
        <v>3</v>
      </c>
      <c r="C8" s="13" t="s">
        <v>4</v>
      </c>
      <c r="D8" s="13" t="s">
        <v>5</v>
      </c>
      <c r="E8" s="13" t="s">
        <v>6</v>
      </c>
      <c r="F8" s="13" t="s">
        <v>7</v>
      </c>
      <c r="G8" s="13" t="s">
        <v>8</v>
      </c>
      <c r="H8" s="13" t="s">
        <v>9</v>
      </c>
      <c r="I8" s="13" t="s">
        <v>10</v>
      </c>
      <c r="J8" s="13" t="s">
        <v>11</v>
      </c>
      <c r="K8" s="13" t="s">
        <v>12</v>
      </c>
    </row>
    <row r="9" spans="1:11" ht="5.25" customHeight="1"/>
    <row r="10" spans="1:11">
      <c r="A10" s="3" t="s">
        <v>16</v>
      </c>
      <c r="B10" s="3">
        <v>1</v>
      </c>
      <c r="C10" s="4" t="s">
        <v>17</v>
      </c>
      <c r="D10" s="3">
        <v>1</v>
      </c>
      <c r="E10" s="5">
        <v>42016</v>
      </c>
      <c r="F10" s="3" t="s">
        <v>13</v>
      </c>
      <c r="G10" s="3">
        <v>7</v>
      </c>
      <c r="H10" s="3">
        <v>56</v>
      </c>
      <c r="I10" s="3">
        <f>97.79*6+124.9</f>
        <v>711.64</v>
      </c>
      <c r="J10" s="6">
        <f>9324+1709</f>
        <v>11033</v>
      </c>
      <c r="K10" s="3" t="s">
        <v>27</v>
      </c>
    </row>
    <row r="11" spans="1:11">
      <c r="A11" s="4" t="s">
        <v>18</v>
      </c>
      <c r="B11" s="3">
        <v>1</v>
      </c>
      <c r="C11" s="4" t="s">
        <v>19</v>
      </c>
      <c r="D11" s="3">
        <v>1</v>
      </c>
      <c r="E11" s="5">
        <v>42017</v>
      </c>
      <c r="F11" s="4" t="s">
        <v>13</v>
      </c>
      <c r="G11" s="3">
        <v>42</v>
      </c>
      <c r="H11" s="3">
        <v>84</v>
      </c>
      <c r="I11" s="3">
        <f>309.68*7</f>
        <v>2167.7600000000002</v>
      </c>
      <c r="J11" s="6">
        <v>44521</v>
      </c>
      <c r="K11" s="7" t="s">
        <v>28</v>
      </c>
    </row>
    <row r="12" spans="1:11">
      <c r="A12" s="4" t="s">
        <v>20</v>
      </c>
      <c r="B12" s="3">
        <v>1</v>
      </c>
      <c r="C12" s="4" t="s">
        <v>21</v>
      </c>
      <c r="D12" s="3">
        <v>1</v>
      </c>
      <c r="E12" s="5">
        <v>42017</v>
      </c>
      <c r="F12" s="4" t="s">
        <v>26</v>
      </c>
      <c r="G12" s="3">
        <v>10</v>
      </c>
      <c r="H12" s="3">
        <v>45</v>
      </c>
      <c r="I12" s="3">
        <f>75.1*10</f>
        <v>751</v>
      </c>
      <c r="J12" s="6">
        <v>12900</v>
      </c>
      <c r="K12" s="7" t="s">
        <v>29</v>
      </c>
    </row>
    <row r="13" spans="1:11">
      <c r="A13" s="4" t="s">
        <v>22</v>
      </c>
      <c r="B13" s="3">
        <v>1</v>
      </c>
      <c r="C13" s="4" t="s">
        <v>23</v>
      </c>
      <c r="D13" s="3">
        <v>1</v>
      </c>
      <c r="E13" s="5">
        <v>42017</v>
      </c>
      <c r="F13" s="4" t="s">
        <v>26</v>
      </c>
      <c r="G13" s="3">
        <v>10</v>
      </c>
      <c r="H13" s="3">
        <v>45</v>
      </c>
      <c r="I13" s="3">
        <v>751</v>
      </c>
      <c r="J13" s="6">
        <v>12900</v>
      </c>
      <c r="K13" s="7" t="s">
        <v>30</v>
      </c>
    </row>
    <row r="14" spans="1:11">
      <c r="A14" s="4" t="s">
        <v>24</v>
      </c>
      <c r="B14" s="3">
        <v>1</v>
      </c>
      <c r="C14" s="4" t="s">
        <v>25</v>
      </c>
      <c r="D14" s="3">
        <v>1</v>
      </c>
      <c r="E14" s="5">
        <v>42018</v>
      </c>
      <c r="F14" s="4" t="s">
        <v>13</v>
      </c>
      <c r="G14" s="3">
        <v>16</v>
      </c>
      <c r="H14" s="3">
        <v>150</v>
      </c>
      <c r="I14" s="3">
        <f>115.59*16</f>
        <v>1849.44</v>
      </c>
      <c r="J14" s="6">
        <v>72828</v>
      </c>
      <c r="K14" s="7" t="s">
        <v>31</v>
      </c>
    </row>
    <row r="15" spans="1:11">
      <c r="A15" s="8" t="s">
        <v>14</v>
      </c>
      <c r="B15" s="9">
        <f>SUM(B10:B14)</f>
        <v>5</v>
      </c>
      <c r="C15" s="10"/>
      <c r="D15" s="9">
        <f>SUM(D10:D14)</f>
        <v>5</v>
      </c>
      <c r="E15" s="10"/>
      <c r="F15" s="10"/>
      <c r="G15" s="11">
        <f>SUM(G10:G14)</f>
        <v>85</v>
      </c>
      <c r="H15" s="11">
        <f>SUM(H10:H14)</f>
        <v>380</v>
      </c>
      <c r="I15" s="11">
        <f>SUM(I10:I14)</f>
        <v>6230.84</v>
      </c>
      <c r="J15" s="12">
        <f>SUM(J10:J14)</f>
        <v>154182</v>
      </c>
    </row>
  </sheetData>
  <sheetProtection password="E809" sheet="1" objects="1" scenarios="1"/>
  <mergeCells count="3">
    <mergeCell ref="C3:I3"/>
    <mergeCell ref="C4:I4"/>
    <mergeCell ref="C5:I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>licencias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carlosfracc.</dc:creator>
  <cp:lastModifiedBy>Usuario</cp:lastModifiedBy>
  <cp:lastPrinted>2015-07-14T17:55:27Z</cp:lastPrinted>
  <dcterms:created xsi:type="dcterms:W3CDTF">2015-02-03T16:04:15Z</dcterms:created>
  <dcterms:modified xsi:type="dcterms:W3CDTF">2015-07-14T17:55:48Z</dcterms:modified>
</cp:coreProperties>
</file>