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00" yWindow="465" windowWidth="14700" windowHeight="7680"/>
  </bookViews>
  <sheets>
    <sheet name="AGOSTO" sheetId="8" r:id="rId1"/>
  </sheets>
  <definedNames>
    <definedName name="_xlnm.Print_Area" localSheetId="0">AGOSTO!$A$2:$K$42</definedName>
  </definedNames>
  <calcPr calcId="125725"/>
</workbook>
</file>

<file path=xl/calcChain.xml><?xml version="1.0" encoding="utf-8"?>
<calcChain xmlns="http://schemas.openxmlformats.org/spreadsheetml/2006/main">
  <c r="I41" i="8"/>
  <c r="I40"/>
  <c r="I34"/>
  <c r="I33"/>
  <c r="I32"/>
  <c r="J11"/>
  <c r="G42" l="1"/>
  <c r="B42"/>
  <c r="D42"/>
  <c r="I42" l="1"/>
  <c r="J42"/>
  <c r="H42"/>
</calcChain>
</file>

<file path=xl/sharedStrings.xml><?xml version="1.0" encoding="utf-8"?>
<sst xmlns="http://schemas.openxmlformats.org/spreadsheetml/2006/main" count="142" uniqueCount="88">
  <si>
    <t>ALINEAMIENTOS Y LICENCIAS DE CONSTRUCCION OTORGADAS</t>
  </si>
  <si>
    <t>No. DE ALINEAMIENTO</t>
  </si>
  <si>
    <t>ALINTOS. POR ELABORAR</t>
  </si>
  <si>
    <t>NO. DE LICENCIA</t>
  </si>
  <si>
    <t>LIC. POR ELABORAR</t>
  </si>
  <si>
    <t>FECHA DE INGRESO</t>
  </si>
  <si>
    <t>TIPO</t>
  </si>
  <si>
    <t>NO. DE VIVIENDAS</t>
  </si>
  <si>
    <t>SUPERFICIE EN ML.(ALINE)</t>
  </si>
  <si>
    <t>SUPERFICIE TOTAL EN M2</t>
  </si>
  <si>
    <t>MONTO</t>
  </si>
  <si>
    <t>NO. DE RECIBOS DE PAGO</t>
  </si>
  <si>
    <t>OBRA NUEVA</t>
  </si>
  <si>
    <t>TOTAL</t>
  </si>
  <si>
    <t>576/16</t>
  </si>
  <si>
    <t>579/16</t>
  </si>
  <si>
    <t>580/16</t>
  </si>
  <si>
    <t>581/16</t>
  </si>
  <si>
    <t>582/16</t>
  </si>
  <si>
    <t>583/16</t>
  </si>
  <si>
    <t>584/16</t>
  </si>
  <si>
    <t>N/A</t>
  </si>
  <si>
    <t>585/16</t>
  </si>
  <si>
    <t>586/16</t>
  </si>
  <si>
    <t>558/16</t>
  </si>
  <si>
    <t>559/16</t>
  </si>
  <si>
    <t>560/16</t>
  </si>
  <si>
    <t>561/16</t>
  </si>
  <si>
    <t>562/16</t>
  </si>
  <si>
    <t>563/16</t>
  </si>
  <si>
    <t>564/16</t>
  </si>
  <si>
    <t>565/16</t>
  </si>
  <si>
    <t>566/16</t>
  </si>
  <si>
    <t>567/16</t>
  </si>
  <si>
    <t>568/16</t>
  </si>
  <si>
    <t>569/16</t>
  </si>
  <si>
    <t>570/16</t>
  </si>
  <si>
    <t>571/16</t>
  </si>
  <si>
    <t>572/16</t>
  </si>
  <si>
    <t>573/16</t>
  </si>
  <si>
    <t>574/16</t>
  </si>
  <si>
    <t>575/16</t>
  </si>
  <si>
    <t>577/16</t>
  </si>
  <si>
    <t>578/16</t>
  </si>
  <si>
    <t>587/16</t>
  </si>
  <si>
    <t>588/16</t>
  </si>
  <si>
    <t>589/16</t>
  </si>
  <si>
    <t>590/16</t>
  </si>
  <si>
    <t>591/16</t>
  </si>
  <si>
    <t>592/16</t>
  </si>
  <si>
    <t>593/16</t>
  </si>
  <si>
    <t>594/16</t>
  </si>
  <si>
    <t>595/16</t>
  </si>
  <si>
    <t>REVALIDACION</t>
  </si>
  <si>
    <t>ALINEAMIENTO</t>
  </si>
  <si>
    <t>2559957 AL 2559959</t>
  </si>
  <si>
    <t>2559971 AL 2559973</t>
  </si>
  <si>
    <t>2571672, 2571673</t>
  </si>
  <si>
    <t>2571632, 2571633</t>
  </si>
  <si>
    <t>2571612, 2571613</t>
  </si>
  <si>
    <t>2571630, 2571631</t>
  </si>
  <si>
    <t>2571628, 2571629</t>
  </si>
  <si>
    <t>2571626, 2571627</t>
  </si>
  <si>
    <t>2571624, 2571625</t>
  </si>
  <si>
    <t>2571622, 2571623</t>
  </si>
  <si>
    <t>2571620, 2571621</t>
  </si>
  <si>
    <t>2571618, 2571619</t>
  </si>
  <si>
    <t>2571616, 2571617</t>
  </si>
  <si>
    <t>2578645, 2578646</t>
  </si>
  <si>
    <t>2578647, 2578648</t>
  </si>
  <si>
    <t>2578649, 2578650</t>
  </si>
  <si>
    <t>2578651, 2578652</t>
  </si>
  <si>
    <t>2578653, 2578654</t>
  </si>
  <si>
    <t>2578655, 2578656</t>
  </si>
  <si>
    <t>2578657, 2578658</t>
  </si>
  <si>
    <t>2578802, 2578803</t>
  </si>
  <si>
    <t>2578622 AL 2578626</t>
  </si>
  <si>
    <t>2578627 AL 2578631</t>
  </si>
  <si>
    <t>2578511 AL 2578515</t>
  </si>
  <si>
    <t>2578505 AL 2578510</t>
  </si>
  <si>
    <t>2587130, 2587131</t>
  </si>
  <si>
    <t>2586511 AL 2586516</t>
  </si>
  <si>
    <t>2578766 AL 2578770</t>
  </si>
  <si>
    <t>2578771 AL 2578775</t>
  </si>
  <si>
    <t>2591005 AL 2591009</t>
  </si>
  <si>
    <t>2587173, 2587174</t>
  </si>
  <si>
    <t>COORDINACION DE FRACCIONAMIENTOS</t>
  </si>
  <si>
    <t>EN AGOSTO 2016</t>
  </si>
</sst>
</file>

<file path=xl/styles.xml><?xml version="1.0" encoding="utf-8"?>
<styleSheet xmlns="http://schemas.openxmlformats.org/spreadsheetml/2006/main">
  <numFmts count="1">
    <numFmt numFmtId="164" formatCode="&quot;$&quot;#,##0.00"/>
  </numFmts>
  <fonts count="4">
    <font>
      <sz val="10"/>
      <name val="Arial"/>
    </font>
    <font>
      <sz val="10"/>
      <name val="Arial"/>
      <family val="2"/>
    </font>
    <font>
      <b/>
      <sz val="16"/>
      <name val="Arial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7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5">
    <xf numFmtId="0" fontId="0" fillId="0" borderId="0" xfId="0"/>
    <xf numFmtId="0" fontId="1" fillId="0" borderId="0" xfId="1"/>
    <xf numFmtId="0" fontId="2" fillId="0" borderId="0" xfId="1" applyFont="1"/>
    <xf numFmtId="0" fontId="3" fillId="0" borderId="0" xfId="1" applyFont="1"/>
    <xf numFmtId="0" fontId="0" fillId="0" borderId="1" xfId="0" applyBorder="1" applyAlignment="1">
      <alignment horizontal="center"/>
    </xf>
    <xf numFmtId="164" fontId="0" fillId="2" borderId="1" xfId="0" applyNumberFormat="1" applyFill="1" applyBorder="1" applyAlignment="1">
      <alignment horizontal="center" wrapText="1"/>
    </xf>
    <xf numFmtId="0" fontId="0" fillId="0" borderId="1" xfId="0" applyFill="1" applyBorder="1" applyAlignment="1">
      <alignment horizontal="center" wrapText="1"/>
    </xf>
    <xf numFmtId="0" fontId="3" fillId="3" borderId="1" xfId="1" applyFont="1" applyFill="1" applyBorder="1" applyAlignment="1">
      <alignment horizontal="center"/>
    </xf>
    <xf numFmtId="0" fontId="3" fillId="0" borderId="1" xfId="1" applyFont="1" applyBorder="1" applyAlignment="1">
      <alignment horizontal="center"/>
    </xf>
    <xf numFmtId="0" fontId="1" fillId="0" borderId="0" xfId="1" applyBorder="1"/>
    <xf numFmtId="0" fontId="3" fillId="0" borderId="2" xfId="1" applyFont="1" applyBorder="1" applyAlignment="1">
      <alignment horizontal="center"/>
    </xf>
    <xf numFmtId="164" fontId="3" fillId="0" borderId="2" xfId="1" applyNumberFormat="1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0" xfId="0" applyBorder="1"/>
    <xf numFmtId="0" fontId="3" fillId="0" borderId="2" xfId="0" applyFont="1" applyBorder="1" applyAlignment="1">
      <alignment horizontal="center"/>
    </xf>
    <xf numFmtId="0" fontId="3" fillId="4" borderId="1" xfId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64" fontId="0" fillId="2" borderId="3" xfId="0" applyNumberFormat="1" applyFill="1" applyBorder="1" applyAlignment="1">
      <alignment horizontal="center" vertical="center" wrapText="1"/>
    </xf>
    <xf numFmtId="164" fontId="0" fillId="2" borderId="2" xfId="0" applyNumberForma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2" fillId="0" borderId="0" xfId="1" applyFont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K42"/>
  <sheetViews>
    <sheetView tabSelected="1" workbookViewId="0">
      <selection activeCell="E10" sqref="E10"/>
    </sheetView>
  </sheetViews>
  <sheetFormatPr baseColWidth="10" defaultRowHeight="12.75"/>
  <cols>
    <col min="1" max="1" width="16.5703125" style="1" customWidth="1"/>
    <col min="2" max="2" width="15.28515625" style="1" customWidth="1"/>
    <col min="3" max="5" width="11.42578125" style="1"/>
    <col min="6" max="6" width="26.42578125" style="1" customWidth="1"/>
    <col min="7" max="7" width="11.42578125" style="1"/>
    <col min="8" max="8" width="16.5703125" style="1" customWidth="1"/>
    <col min="9" max="9" width="14.85546875" style="1" customWidth="1"/>
    <col min="10" max="10" width="16.140625" style="1" customWidth="1"/>
    <col min="11" max="11" width="21.42578125" style="1" customWidth="1"/>
    <col min="12" max="16384" width="11.42578125" style="1"/>
  </cols>
  <sheetData>
    <row r="3" spans="1:11" ht="20.25">
      <c r="B3" s="2"/>
      <c r="C3" s="2"/>
      <c r="D3" s="24" t="s">
        <v>86</v>
      </c>
      <c r="E3" s="24"/>
      <c r="F3" s="24"/>
      <c r="G3" s="24"/>
      <c r="H3" s="24"/>
    </row>
    <row r="4" spans="1:11" ht="20.25">
      <c r="B4" s="2"/>
      <c r="C4" s="24" t="s">
        <v>0</v>
      </c>
      <c r="D4" s="24"/>
      <c r="E4" s="24"/>
      <c r="F4" s="24"/>
      <c r="G4" s="24"/>
      <c r="H4" s="24"/>
      <c r="I4" s="24"/>
    </row>
    <row r="5" spans="1:11" ht="20.25">
      <c r="B5" s="2"/>
      <c r="C5" s="24" t="s">
        <v>87</v>
      </c>
      <c r="D5" s="24"/>
      <c r="E5" s="24"/>
      <c r="F5" s="24"/>
      <c r="G5" s="24"/>
      <c r="H5" s="24"/>
      <c r="I5" s="24"/>
    </row>
    <row r="6" spans="1:11" ht="20.25">
      <c r="B6" s="2"/>
      <c r="C6" s="3"/>
      <c r="D6" s="2"/>
      <c r="E6" s="2"/>
      <c r="F6" s="2"/>
      <c r="G6" s="3"/>
      <c r="H6" s="3"/>
    </row>
    <row r="8" spans="1:11" ht="25.5">
      <c r="A8" s="16" t="s">
        <v>1</v>
      </c>
      <c r="B8" s="16" t="s">
        <v>2</v>
      </c>
      <c r="C8" s="16" t="s">
        <v>3</v>
      </c>
      <c r="D8" s="16" t="s">
        <v>4</v>
      </c>
      <c r="E8" s="16" t="s">
        <v>5</v>
      </c>
      <c r="F8" s="16" t="s">
        <v>6</v>
      </c>
      <c r="G8" s="16" t="s">
        <v>7</v>
      </c>
      <c r="H8" s="16" t="s">
        <v>8</v>
      </c>
      <c r="I8" s="16" t="s">
        <v>9</v>
      </c>
      <c r="J8" s="16" t="s">
        <v>10</v>
      </c>
      <c r="K8" s="16" t="s">
        <v>11</v>
      </c>
    </row>
    <row r="9" spans="1:11" ht="5.25" customHeight="1"/>
    <row r="10" spans="1:11">
      <c r="A10" s="12" t="s">
        <v>21</v>
      </c>
      <c r="B10" s="12">
        <v>0</v>
      </c>
      <c r="C10" s="12" t="s">
        <v>22</v>
      </c>
      <c r="D10" s="12">
        <v>1</v>
      </c>
      <c r="E10" s="13">
        <v>42583</v>
      </c>
      <c r="F10" s="4" t="s">
        <v>53</v>
      </c>
      <c r="G10" s="4">
        <v>22</v>
      </c>
      <c r="H10" s="4">
        <v>0</v>
      </c>
      <c r="I10" s="4">
        <v>1206.21</v>
      </c>
      <c r="J10" s="5">
        <v>5648</v>
      </c>
      <c r="K10" s="6" t="s">
        <v>55</v>
      </c>
    </row>
    <row r="11" spans="1:11">
      <c r="A11" s="12" t="s">
        <v>21</v>
      </c>
      <c r="B11" s="12">
        <v>0</v>
      </c>
      <c r="C11" s="12" t="s">
        <v>23</v>
      </c>
      <c r="D11" s="12">
        <v>1</v>
      </c>
      <c r="E11" s="13">
        <v>42584</v>
      </c>
      <c r="F11" s="4" t="s">
        <v>12</v>
      </c>
      <c r="G11" s="4">
        <v>1</v>
      </c>
      <c r="H11" s="4">
        <v>0</v>
      </c>
      <c r="I11" s="4">
        <v>469.33</v>
      </c>
      <c r="J11" s="5">
        <f>840+11031+672</f>
        <v>12543</v>
      </c>
      <c r="K11" s="6" t="s">
        <v>56</v>
      </c>
    </row>
    <row r="12" spans="1:11">
      <c r="A12" s="12" t="s">
        <v>24</v>
      </c>
      <c r="B12" s="12">
        <v>1</v>
      </c>
      <c r="C12" s="12" t="s">
        <v>21</v>
      </c>
      <c r="D12" s="12">
        <v>0</v>
      </c>
      <c r="E12" s="13">
        <v>42594</v>
      </c>
      <c r="F12" s="4" t="s">
        <v>54</v>
      </c>
      <c r="G12" s="4">
        <v>0</v>
      </c>
      <c r="H12" s="4">
        <v>16.13</v>
      </c>
      <c r="I12" s="4">
        <v>0</v>
      </c>
      <c r="J12" s="5">
        <v>1816</v>
      </c>
      <c r="K12" s="6" t="s">
        <v>57</v>
      </c>
    </row>
    <row r="13" spans="1:11">
      <c r="A13" s="4" t="s">
        <v>25</v>
      </c>
      <c r="B13" s="12">
        <v>1</v>
      </c>
      <c r="C13" s="4" t="s">
        <v>21</v>
      </c>
      <c r="D13" s="12">
        <v>0</v>
      </c>
      <c r="E13" s="13">
        <v>42593</v>
      </c>
      <c r="F13" s="4" t="s">
        <v>54</v>
      </c>
      <c r="G13" s="4">
        <v>0</v>
      </c>
      <c r="H13" s="4">
        <v>61.65</v>
      </c>
      <c r="I13" s="4">
        <v>0</v>
      </c>
      <c r="J13" s="5">
        <v>5161</v>
      </c>
      <c r="K13" s="4" t="s">
        <v>58</v>
      </c>
    </row>
    <row r="14" spans="1:11">
      <c r="A14" s="4" t="s">
        <v>26</v>
      </c>
      <c r="B14" s="12">
        <v>1</v>
      </c>
      <c r="C14" s="4" t="s">
        <v>21</v>
      </c>
      <c r="D14" s="12">
        <v>0</v>
      </c>
      <c r="E14" s="13">
        <v>42593</v>
      </c>
      <c r="F14" s="4" t="s">
        <v>54</v>
      </c>
      <c r="G14" s="4">
        <v>0</v>
      </c>
      <c r="H14" s="4">
        <v>104.32</v>
      </c>
      <c r="I14" s="4">
        <v>0</v>
      </c>
      <c r="J14" s="5">
        <v>8297</v>
      </c>
      <c r="K14" s="4" t="s">
        <v>59</v>
      </c>
    </row>
    <row r="15" spans="1:11">
      <c r="A15" s="4" t="s">
        <v>27</v>
      </c>
      <c r="B15" s="12">
        <v>1</v>
      </c>
      <c r="C15" s="4" t="s">
        <v>21</v>
      </c>
      <c r="D15" s="12">
        <v>0</v>
      </c>
      <c r="E15" s="13">
        <v>42593</v>
      </c>
      <c r="F15" s="4" t="s">
        <v>54</v>
      </c>
      <c r="G15" s="4">
        <v>0</v>
      </c>
      <c r="H15" s="4">
        <v>126.15</v>
      </c>
      <c r="I15" s="4">
        <v>0</v>
      </c>
      <c r="J15" s="5">
        <v>9901</v>
      </c>
      <c r="K15" s="4" t="s">
        <v>60</v>
      </c>
    </row>
    <row r="16" spans="1:11">
      <c r="A16" s="4" t="s">
        <v>28</v>
      </c>
      <c r="B16" s="12">
        <v>1</v>
      </c>
      <c r="C16" s="4" t="s">
        <v>21</v>
      </c>
      <c r="D16" s="12">
        <v>0</v>
      </c>
      <c r="E16" s="13">
        <v>42593</v>
      </c>
      <c r="F16" s="4" t="s">
        <v>54</v>
      </c>
      <c r="G16" s="4">
        <v>0</v>
      </c>
      <c r="H16" s="4">
        <v>160.44999999999999</v>
      </c>
      <c r="I16" s="4">
        <v>0</v>
      </c>
      <c r="J16" s="5">
        <v>12422</v>
      </c>
      <c r="K16" s="6" t="s">
        <v>61</v>
      </c>
    </row>
    <row r="17" spans="1:11">
      <c r="A17" s="12" t="s">
        <v>29</v>
      </c>
      <c r="B17" s="12">
        <v>1</v>
      </c>
      <c r="C17" s="4" t="s">
        <v>21</v>
      </c>
      <c r="D17" s="12">
        <v>0</v>
      </c>
      <c r="E17" s="13">
        <v>42593</v>
      </c>
      <c r="F17" s="4" t="s">
        <v>54</v>
      </c>
      <c r="G17" s="4">
        <v>0</v>
      </c>
      <c r="H17" s="4">
        <v>116.34</v>
      </c>
      <c r="I17" s="4">
        <v>0</v>
      </c>
      <c r="J17" s="5">
        <v>9180</v>
      </c>
      <c r="K17" s="6" t="s">
        <v>62</v>
      </c>
    </row>
    <row r="18" spans="1:11">
      <c r="A18" s="12" t="s">
        <v>30</v>
      </c>
      <c r="B18" s="12">
        <v>1</v>
      </c>
      <c r="C18" s="4" t="s">
        <v>21</v>
      </c>
      <c r="D18" s="12">
        <v>0</v>
      </c>
      <c r="E18" s="13">
        <v>42593</v>
      </c>
      <c r="F18" s="4" t="s">
        <v>54</v>
      </c>
      <c r="G18" s="4">
        <v>0</v>
      </c>
      <c r="H18" s="4">
        <v>112.15</v>
      </c>
      <c r="I18" s="4">
        <v>0</v>
      </c>
      <c r="J18" s="5">
        <v>8873</v>
      </c>
      <c r="K18" s="6" t="s">
        <v>63</v>
      </c>
    </row>
    <row r="19" spans="1:11">
      <c r="A19" s="12" t="s">
        <v>31</v>
      </c>
      <c r="B19" s="12">
        <v>1</v>
      </c>
      <c r="C19" s="4" t="s">
        <v>21</v>
      </c>
      <c r="D19" s="12">
        <v>0</v>
      </c>
      <c r="E19" s="13">
        <v>42593</v>
      </c>
      <c r="F19" s="4" t="s">
        <v>54</v>
      </c>
      <c r="G19" s="4">
        <v>0</v>
      </c>
      <c r="H19" s="4">
        <v>390.08</v>
      </c>
      <c r="I19" s="4">
        <v>0</v>
      </c>
      <c r="J19" s="5">
        <v>29300</v>
      </c>
      <c r="K19" s="6" t="s">
        <v>64</v>
      </c>
    </row>
    <row r="20" spans="1:11">
      <c r="A20" s="12" t="s">
        <v>32</v>
      </c>
      <c r="B20" s="12">
        <v>1</v>
      </c>
      <c r="C20" s="4" t="s">
        <v>21</v>
      </c>
      <c r="D20" s="12">
        <v>0</v>
      </c>
      <c r="E20" s="13">
        <v>42593</v>
      </c>
      <c r="F20" s="4" t="s">
        <v>54</v>
      </c>
      <c r="G20" s="4">
        <v>0</v>
      </c>
      <c r="H20" s="4">
        <v>112.15</v>
      </c>
      <c r="I20" s="4">
        <v>0</v>
      </c>
      <c r="J20" s="5">
        <v>8873</v>
      </c>
      <c r="K20" s="6" t="s">
        <v>65</v>
      </c>
    </row>
    <row r="21" spans="1:11">
      <c r="A21" s="12" t="s">
        <v>33</v>
      </c>
      <c r="B21" s="12">
        <v>1</v>
      </c>
      <c r="C21" s="4" t="s">
        <v>21</v>
      </c>
      <c r="D21" s="12">
        <v>0</v>
      </c>
      <c r="E21" s="13">
        <v>42593</v>
      </c>
      <c r="F21" s="4" t="s">
        <v>54</v>
      </c>
      <c r="G21" s="4">
        <v>0</v>
      </c>
      <c r="H21" s="4">
        <v>389.03</v>
      </c>
      <c r="I21" s="4">
        <v>0</v>
      </c>
      <c r="J21" s="5">
        <v>29222</v>
      </c>
      <c r="K21" s="6" t="s">
        <v>66</v>
      </c>
    </row>
    <row r="22" spans="1:11">
      <c r="A22" s="12" t="s">
        <v>34</v>
      </c>
      <c r="B22" s="12">
        <v>1</v>
      </c>
      <c r="C22" s="4" t="s">
        <v>21</v>
      </c>
      <c r="D22" s="12">
        <v>0</v>
      </c>
      <c r="E22" s="13">
        <v>42593</v>
      </c>
      <c r="F22" s="4" t="s">
        <v>54</v>
      </c>
      <c r="G22" s="4">
        <v>0</v>
      </c>
      <c r="H22" s="18">
        <v>37.9</v>
      </c>
      <c r="I22" s="4">
        <v>0</v>
      </c>
      <c r="J22" s="20">
        <v>4045</v>
      </c>
      <c r="K22" s="22" t="s">
        <v>67</v>
      </c>
    </row>
    <row r="23" spans="1:11">
      <c r="A23" s="12" t="s">
        <v>35</v>
      </c>
      <c r="B23" s="12">
        <v>1</v>
      </c>
      <c r="C23" s="4" t="s">
        <v>21</v>
      </c>
      <c r="D23" s="12">
        <v>0</v>
      </c>
      <c r="E23" s="13">
        <v>42593</v>
      </c>
      <c r="F23" s="4" t="s">
        <v>54</v>
      </c>
      <c r="G23" s="4">
        <v>0</v>
      </c>
      <c r="H23" s="19"/>
      <c r="I23" s="4">
        <v>0</v>
      </c>
      <c r="J23" s="21"/>
      <c r="K23" s="23"/>
    </row>
    <row r="24" spans="1:11">
      <c r="A24" s="12" t="s">
        <v>36</v>
      </c>
      <c r="B24" s="12">
        <v>1</v>
      </c>
      <c r="C24" s="17" t="s">
        <v>21</v>
      </c>
      <c r="D24" s="12">
        <v>0</v>
      </c>
      <c r="E24" s="13">
        <v>42600</v>
      </c>
      <c r="F24" s="4" t="s">
        <v>54</v>
      </c>
      <c r="G24" s="4">
        <v>0</v>
      </c>
      <c r="H24" s="4">
        <v>168.76</v>
      </c>
      <c r="I24" s="4">
        <v>0</v>
      </c>
      <c r="J24" s="5">
        <v>7507</v>
      </c>
      <c r="K24" s="6" t="s">
        <v>68</v>
      </c>
    </row>
    <row r="25" spans="1:11">
      <c r="A25" s="12" t="s">
        <v>37</v>
      </c>
      <c r="B25" s="12">
        <v>1</v>
      </c>
      <c r="C25" s="17" t="s">
        <v>21</v>
      </c>
      <c r="D25" s="12">
        <v>0</v>
      </c>
      <c r="E25" s="13">
        <v>42600</v>
      </c>
      <c r="F25" s="4" t="s">
        <v>54</v>
      </c>
      <c r="G25" s="4">
        <v>0</v>
      </c>
      <c r="H25" s="4">
        <v>59.82</v>
      </c>
      <c r="I25" s="4">
        <v>0</v>
      </c>
      <c r="J25" s="5">
        <v>5026</v>
      </c>
      <c r="K25" s="6" t="s">
        <v>69</v>
      </c>
    </row>
    <row r="26" spans="1:11">
      <c r="A26" s="12" t="s">
        <v>38</v>
      </c>
      <c r="B26" s="12">
        <v>1</v>
      </c>
      <c r="C26" s="17" t="s">
        <v>21</v>
      </c>
      <c r="D26" s="12">
        <v>0</v>
      </c>
      <c r="E26" s="13">
        <v>42600</v>
      </c>
      <c r="F26" s="4" t="s">
        <v>54</v>
      </c>
      <c r="G26" s="4">
        <v>0</v>
      </c>
      <c r="H26" s="4">
        <v>77.989999999999995</v>
      </c>
      <c r="I26" s="4">
        <v>0</v>
      </c>
      <c r="J26" s="5">
        <v>3695</v>
      </c>
      <c r="K26" s="6" t="s">
        <v>70</v>
      </c>
    </row>
    <row r="27" spans="1:11">
      <c r="A27" s="12" t="s">
        <v>39</v>
      </c>
      <c r="B27" s="12">
        <v>1</v>
      </c>
      <c r="C27" s="17" t="s">
        <v>21</v>
      </c>
      <c r="D27" s="12">
        <v>0</v>
      </c>
      <c r="E27" s="13">
        <v>42600</v>
      </c>
      <c r="F27" s="4" t="s">
        <v>54</v>
      </c>
      <c r="G27" s="4">
        <v>0</v>
      </c>
      <c r="H27" s="4">
        <v>318.3</v>
      </c>
      <c r="I27" s="4">
        <v>0</v>
      </c>
      <c r="J27" s="5">
        <v>14208</v>
      </c>
      <c r="K27" s="6" t="s">
        <v>71</v>
      </c>
    </row>
    <row r="28" spans="1:11">
      <c r="A28" s="12" t="s">
        <v>40</v>
      </c>
      <c r="B28" s="12">
        <v>1</v>
      </c>
      <c r="C28" s="17" t="s">
        <v>21</v>
      </c>
      <c r="D28" s="12">
        <v>0</v>
      </c>
      <c r="E28" s="13">
        <v>42600</v>
      </c>
      <c r="F28" s="4" t="s">
        <v>54</v>
      </c>
      <c r="G28" s="4">
        <v>0</v>
      </c>
      <c r="H28" s="4">
        <v>283.89</v>
      </c>
      <c r="I28" s="4">
        <v>0</v>
      </c>
      <c r="J28" s="5">
        <v>12343</v>
      </c>
      <c r="K28" s="6" t="s">
        <v>72</v>
      </c>
    </row>
    <row r="29" spans="1:11">
      <c r="A29" s="12" t="s">
        <v>41</v>
      </c>
      <c r="B29" s="12">
        <v>1</v>
      </c>
      <c r="C29" s="17" t="s">
        <v>21</v>
      </c>
      <c r="D29" s="12">
        <v>0</v>
      </c>
      <c r="E29" s="13">
        <v>42600</v>
      </c>
      <c r="F29" s="4" t="s">
        <v>54</v>
      </c>
      <c r="G29" s="4">
        <v>0</v>
      </c>
      <c r="H29" s="4">
        <v>24.96</v>
      </c>
      <c r="I29" s="4">
        <v>0</v>
      </c>
      <c r="J29" s="5">
        <v>1469</v>
      </c>
      <c r="K29" s="6" t="s">
        <v>73</v>
      </c>
    </row>
    <row r="30" spans="1:11">
      <c r="A30" s="12" t="s">
        <v>14</v>
      </c>
      <c r="B30" s="12">
        <v>1</v>
      </c>
      <c r="C30" s="17" t="s">
        <v>21</v>
      </c>
      <c r="D30" s="12">
        <v>0</v>
      </c>
      <c r="E30" s="13">
        <v>42600</v>
      </c>
      <c r="F30" s="4" t="s">
        <v>54</v>
      </c>
      <c r="G30" s="4">
        <v>0</v>
      </c>
      <c r="H30" s="4">
        <v>79.28</v>
      </c>
      <c r="I30" s="4">
        <v>0</v>
      </c>
      <c r="J30" s="5">
        <v>4589</v>
      </c>
      <c r="K30" s="6" t="s">
        <v>74</v>
      </c>
    </row>
    <row r="31" spans="1:11">
      <c r="A31" s="12" t="s">
        <v>42</v>
      </c>
      <c r="B31" s="12">
        <v>1</v>
      </c>
      <c r="C31" s="17" t="s">
        <v>21</v>
      </c>
      <c r="D31" s="12">
        <v>0</v>
      </c>
      <c r="E31" s="13">
        <v>42600</v>
      </c>
      <c r="F31" s="4" t="s">
        <v>54</v>
      </c>
      <c r="G31" s="4">
        <v>0</v>
      </c>
      <c r="H31" s="4">
        <v>27</v>
      </c>
      <c r="I31" s="4">
        <v>0</v>
      </c>
      <c r="J31" s="5">
        <v>3654</v>
      </c>
      <c r="K31" s="6" t="s">
        <v>75</v>
      </c>
    </row>
    <row r="32" spans="1:11">
      <c r="A32" s="12" t="s">
        <v>43</v>
      </c>
      <c r="B32" s="12">
        <v>1</v>
      </c>
      <c r="C32" s="17" t="s">
        <v>44</v>
      </c>
      <c r="D32" s="12">
        <v>1</v>
      </c>
      <c r="E32" s="13">
        <v>42599</v>
      </c>
      <c r="F32" s="4" t="s">
        <v>12</v>
      </c>
      <c r="G32" s="4">
        <v>6</v>
      </c>
      <c r="H32" s="4">
        <v>30</v>
      </c>
      <c r="I32" s="4">
        <f>72.43*6</f>
        <v>434.58000000000004</v>
      </c>
      <c r="J32" s="5">
        <v>8532</v>
      </c>
      <c r="K32" s="6" t="s">
        <v>76</v>
      </c>
    </row>
    <row r="33" spans="1:11">
      <c r="A33" s="12" t="s">
        <v>15</v>
      </c>
      <c r="B33" s="12">
        <v>1</v>
      </c>
      <c r="C33" s="17" t="s">
        <v>45</v>
      </c>
      <c r="D33" s="12">
        <v>1</v>
      </c>
      <c r="E33" s="13">
        <v>42599</v>
      </c>
      <c r="F33" s="4" t="s">
        <v>12</v>
      </c>
      <c r="G33" s="4">
        <v>6</v>
      </c>
      <c r="H33" s="4">
        <v>30</v>
      </c>
      <c r="I33" s="4">
        <f>72.43*6</f>
        <v>434.58000000000004</v>
      </c>
      <c r="J33" s="5">
        <v>8532</v>
      </c>
      <c r="K33" s="6" t="s">
        <v>77</v>
      </c>
    </row>
    <row r="34" spans="1:11">
      <c r="A34" s="12" t="s">
        <v>16</v>
      </c>
      <c r="B34" s="12">
        <v>1</v>
      </c>
      <c r="C34" s="17" t="s">
        <v>46</v>
      </c>
      <c r="D34" s="12">
        <v>1</v>
      </c>
      <c r="E34" s="13">
        <v>42606</v>
      </c>
      <c r="F34" s="4" t="s">
        <v>12</v>
      </c>
      <c r="G34" s="4">
        <v>114</v>
      </c>
      <c r="H34" s="4"/>
      <c r="I34" s="4">
        <f>361.72*19</f>
        <v>6872.68</v>
      </c>
      <c r="J34" s="5">
        <v>132635</v>
      </c>
      <c r="K34" s="6" t="s">
        <v>78</v>
      </c>
    </row>
    <row r="35" spans="1:11">
      <c r="A35" s="12" t="s">
        <v>17</v>
      </c>
      <c r="B35" s="12">
        <v>1</v>
      </c>
      <c r="C35" s="17" t="s">
        <v>47</v>
      </c>
      <c r="D35" s="12">
        <v>1</v>
      </c>
      <c r="E35" s="13">
        <v>42606</v>
      </c>
      <c r="F35" s="4" t="s">
        <v>12</v>
      </c>
      <c r="G35" s="4">
        <v>70</v>
      </c>
      <c r="H35" s="4"/>
      <c r="I35" s="4">
        <v>5852.4</v>
      </c>
      <c r="J35" s="5">
        <v>92173</v>
      </c>
      <c r="K35" s="6" t="s">
        <v>79</v>
      </c>
    </row>
    <row r="36" spans="1:11">
      <c r="A36" s="12" t="s">
        <v>18</v>
      </c>
      <c r="B36" s="12">
        <v>1</v>
      </c>
      <c r="C36" s="17" t="s">
        <v>21</v>
      </c>
      <c r="D36" s="12">
        <v>1</v>
      </c>
      <c r="E36" s="13">
        <v>42611</v>
      </c>
      <c r="F36" s="4" t="s">
        <v>12</v>
      </c>
      <c r="G36" s="4">
        <v>0</v>
      </c>
      <c r="H36" s="4">
        <v>75.260000000000005</v>
      </c>
      <c r="I36" s="4">
        <v>0</v>
      </c>
      <c r="J36" s="5">
        <v>6162</v>
      </c>
      <c r="K36" s="6" t="s">
        <v>80</v>
      </c>
    </row>
    <row r="37" spans="1:11">
      <c r="A37" s="12" t="s">
        <v>19</v>
      </c>
      <c r="B37" s="12">
        <v>1</v>
      </c>
      <c r="C37" s="17" t="s">
        <v>48</v>
      </c>
      <c r="D37" s="12">
        <v>1</v>
      </c>
      <c r="E37" s="13">
        <v>42608</v>
      </c>
      <c r="F37" s="4" t="s">
        <v>12</v>
      </c>
      <c r="G37" s="4">
        <v>1</v>
      </c>
      <c r="H37" s="4">
        <v>5</v>
      </c>
      <c r="I37" s="4">
        <v>162.15</v>
      </c>
      <c r="J37" s="5">
        <v>8356</v>
      </c>
      <c r="K37" s="6" t="s">
        <v>81</v>
      </c>
    </row>
    <row r="38" spans="1:11">
      <c r="A38" s="12" t="s">
        <v>20</v>
      </c>
      <c r="B38" s="12">
        <v>1</v>
      </c>
      <c r="C38" s="17" t="s">
        <v>49</v>
      </c>
      <c r="D38" s="12">
        <v>1</v>
      </c>
      <c r="E38" s="13">
        <v>42608</v>
      </c>
      <c r="F38" s="4" t="s">
        <v>12</v>
      </c>
      <c r="G38" s="4">
        <v>10</v>
      </c>
      <c r="H38" s="4">
        <v>50</v>
      </c>
      <c r="I38" s="4">
        <v>500</v>
      </c>
      <c r="J38" s="5">
        <v>12810</v>
      </c>
      <c r="K38" s="6" t="s">
        <v>82</v>
      </c>
    </row>
    <row r="39" spans="1:11">
      <c r="A39" s="12" t="s">
        <v>22</v>
      </c>
      <c r="B39" s="12">
        <v>1</v>
      </c>
      <c r="C39" s="17" t="s">
        <v>50</v>
      </c>
      <c r="D39" s="12">
        <v>1</v>
      </c>
      <c r="E39" s="13">
        <v>42608</v>
      </c>
      <c r="F39" s="4" t="s">
        <v>12</v>
      </c>
      <c r="G39" s="4">
        <v>10</v>
      </c>
      <c r="H39" s="4">
        <v>50</v>
      </c>
      <c r="I39" s="4">
        <v>500</v>
      </c>
      <c r="J39" s="5">
        <v>12810</v>
      </c>
      <c r="K39" s="6" t="s">
        <v>83</v>
      </c>
    </row>
    <row r="40" spans="1:11">
      <c r="A40" s="12" t="s">
        <v>23</v>
      </c>
      <c r="B40" s="12">
        <v>1</v>
      </c>
      <c r="C40" s="17" t="s">
        <v>51</v>
      </c>
      <c r="D40" s="12">
        <v>1</v>
      </c>
      <c r="E40" s="13">
        <v>42613</v>
      </c>
      <c r="F40" s="4" t="s">
        <v>12</v>
      </c>
      <c r="G40" s="4">
        <v>90</v>
      </c>
      <c r="H40" s="4">
        <v>245.76</v>
      </c>
      <c r="I40" s="4">
        <f>309.68*15</f>
        <v>4645.2</v>
      </c>
      <c r="J40" s="5">
        <v>107620</v>
      </c>
      <c r="K40" s="6" t="s">
        <v>84</v>
      </c>
    </row>
    <row r="41" spans="1:11">
      <c r="A41" s="12" t="s">
        <v>21</v>
      </c>
      <c r="B41" s="12">
        <v>0</v>
      </c>
      <c r="C41" s="17" t="s">
        <v>52</v>
      </c>
      <c r="D41" s="12">
        <v>1</v>
      </c>
      <c r="E41" s="13">
        <v>42612</v>
      </c>
      <c r="F41" s="4" t="s">
        <v>53</v>
      </c>
      <c r="G41" s="4">
        <v>9</v>
      </c>
      <c r="H41" s="4">
        <v>0</v>
      </c>
      <c r="I41" s="4">
        <f>140.55*9</f>
        <v>1264.95</v>
      </c>
      <c r="J41" s="5">
        <v>4741</v>
      </c>
      <c r="K41" s="6" t="s">
        <v>85</v>
      </c>
    </row>
    <row r="42" spans="1:11">
      <c r="A42" s="7" t="s">
        <v>13</v>
      </c>
      <c r="B42" s="8">
        <f>SUM(B10:B41)</f>
        <v>29</v>
      </c>
      <c r="C42" s="9"/>
      <c r="D42" s="8">
        <f>SUM(D10:D41)</f>
        <v>12</v>
      </c>
      <c r="E42" s="9"/>
      <c r="F42" s="14"/>
      <c r="G42" s="15">
        <f>SUM(G10:G41)</f>
        <v>339</v>
      </c>
      <c r="H42" s="10">
        <f>SUM(H10:H41)</f>
        <v>3152.3700000000008</v>
      </c>
      <c r="I42" s="10">
        <f>SUM(I10:I41)</f>
        <v>22342.080000000002</v>
      </c>
      <c r="J42" s="11">
        <f>SUM(J10:J41)</f>
        <v>592143</v>
      </c>
    </row>
  </sheetData>
  <sheetProtection password="E809" sheet="1" objects="1" scenarios="1"/>
  <mergeCells count="6">
    <mergeCell ref="H22:H23"/>
    <mergeCell ref="J22:J23"/>
    <mergeCell ref="K22:K23"/>
    <mergeCell ref="D3:H3"/>
    <mergeCell ref="C4:I4"/>
    <mergeCell ref="C5:I5"/>
  </mergeCells>
  <pageMargins left="0.7" right="0.7" top="0.75" bottom="0.75" header="0.3" footer="0.3"/>
  <pageSetup paperSize="5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AGOSTO</vt:lpstr>
      <vt:lpstr>AGOSTO!Área_de_impresión</vt:lpstr>
    </vt:vector>
  </TitlesOfParts>
  <Company>licencias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carlosfracc.</dc:creator>
  <cp:lastModifiedBy>Usuario</cp:lastModifiedBy>
  <cp:lastPrinted>2016-09-07T16:38:10Z</cp:lastPrinted>
  <dcterms:created xsi:type="dcterms:W3CDTF">2015-02-03T16:04:15Z</dcterms:created>
  <dcterms:modified xsi:type="dcterms:W3CDTF">2016-09-07T16:41:35Z</dcterms:modified>
</cp:coreProperties>
</file>