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AGOSTO" sheetId="7" r:id="rId1"/>
  </sheets>
  <definedNames>
    <definedName name="_xlnm.Print_Area" localSheetId="0">AGOSTO!$A$1:$K$21</definedName>
  </definedNames>
  <calcPr calcId="152511"/>
</workbook>
</file>

<file path=xl/calcChain.xml><?xml version="1.0" encoding="utf-8"?>
<calcChain xmlns="http://schemas.openxmlformats.org/spreadsheetml/2006/main">
  <c r="I20" i="7"/>
  <c r="I19"/>
  <c r="I14"/>
  <c r="I10"/>
  <c r="J21"/>
  <c r="H21"/>
  <c r="G21"/>
  <c r="D21"/>
  <c r="B21"/>
  <c r="I21"/>
</calcChain>
</file>

<file path=xl/sharedStrings.xml><?xml version="1.0" encoding="utf-8"?>
<sst xmlns="http://schemas.openxmlformats.org/spreadsheetml/2006/main" count="56" uniqueCount="43">
  <si>
    <t>COORDINACION DE FRACCINAMIENTOS</t>
  </si>
  <si>
    <t>ALINEAMIENTOS Y LICENCIAS DE CONSTRUCCION OTORGADAS</t>
  </si>
  <si>
    <t>No. DE ALINEAMIENTO</t>
  </si>
  <si>
    <t>ALINTOS. POR ELABORAR</t>
  </si>
  <si>
    <t>NO. DE LICENCIA</t>
  </si>
  <si>
    <t>LIC. POR ELABORAR</t>
  </si>
  <si>
    <t>FECHA DE INGRESO</t>
  </si>
  <si>
    <t>TIPO</t>
  </si>
  <si>
    <t>NO. DE VIVIENDAS</t>
  </si>
  <si>
    <t>SUPERFICIE EN ML.(ALINE)</t>
  </si>
  <si>
    <t>SUPERFICIE TOTAL EN M2</t>
  </si>
  <si>
    <t>MONTO</t>
  </si>
  <si>
    <t>NO. DE RECIBOS DE PAGO</t>
  </si>
  <si>
    <t>OBRA NUEVA</t>
  </si>
  <si>
    <t>TOTAL</t>
  </si>
  <si>
    <t>REVALIDACION</t>
  </si>
  <si>
    <t>S/A</t>
  </si>
  <si>
    <t>305/15</t>
  </si>
  <si>
    <t>309/15</t>
  </si>
  <si>
    <t>310/15</t>
  </si>
  <si>
    <t>311/15</t>
  </si>
  <si>
    <t>312/15</t>
  </si>
  <si>
    <t>313/15</t>
  </si>
  <si>
    <t>314/15</t>
  </si>
  <si>
    <t>325/15</t>
  </si>
  <si>
    <t>PEND.</t>
  </si>
  <si>
    <t>328/15</t>
  </si>
  <si>
    <t>329/15</t>
  </si>
  <si>
    <t>330/15</t>
  </si>
  <si>
    <t>331/15</t>
  </si>
  <si>
    <t>332/15</t>
  </si>
  <si>
    <t>333/15</t>
  </si>
  <si>
    <t>334/15</t>
  </si>
  <si>
    <t>DESLINDE</t>
  </si>
  <si>
    <t>2143313  AL 2143317</t>
  </si>
  <si>
    <t>2128020 AL 2128024</t>
  </si>
  <si>
    <t>2127839 AL 2127843</t>
  </si>
  <si>
    <t>2116834 AL 2116838</t>
  </si>
  <si>
    <t>2116846 AL 2116849</t>
  </si>
  <si>
    <t>2143385 AL 2143389</t>
  </si>
  <si>
    <t>2144348 AL 2144352</t>
  </si>
  <si>
    <t>2146680 AL 2146684</t>
  </si>
  <si>
    <t>EN AGOSTO 2015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</si>
</sst>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2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21"/>
  <sheetViews>
    <sheetView tabSelected="1" workbookViewId="0">
      <selection sqref="A1:K21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15" t="s">
        <v>0</v>
      </c>
      <c r="D3" s="15"/>
      <c r="E3" s="15"/>
      <c r="F3" s="15"/>
      <c r="G3" s="15"/>
      <c r="H3" s="15"/>
      <c r="I3" s="15"/>
    </row>
    <row r="4" spans="1:11" ht="20.25">
      <c r="B4" s="15" t="s">
        <v>1</v>
      </c>
      <c r="C4" s="15"/>
      <c r="D4" s="15"/>
      <c r="E4" s="15"/>
      <c r="F4" s="15"/>
      <c r="G4" s="15"/>
      <c r="H4" s="15"/>
      <c r="I4" s="15"/>
      <c r="J4" s="15"/>
    </row>
    <row r="5" spans="1:11" ht="20.25">
      <c r="B5" s="15" t="s">
        <v>42</v>
      </c>
      <c r="C5" s="15"/>
      <c r="D5" s="15"/>
      <c r="E5" s="15"/>
      <c r="F5" s="15"/>
      <c r="G5" s="15"/>
      <c r="H5" s="15"/>
      <c r="I5" s="15"/>
      <c r="J5" s="15"/>
    </row>
    <row r="8" spans="1:11" ht="25.5">
      <c r="A8" s="12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</row>
    <row r="9" spans="1:11" ht="5.25" customHeight="1"/>
    <row r="10" spans="1:11">
      <c r="A10" s="3" t="s">
        <v>17</v>
      </c>
      <c r="B10" s="3">
        <v>1</v>
      </c>
      <c r="C10" s="4" t="s">
        <v>24</v>
      </c>
      <c r="D10" s="13">
        <v>1</v>
      </c>
      <c r="E10" s="14">
        <v>42199</v>
      </c>
      <c r="F10" s="3" t="s">
        <v>15</v>
      </c>
      <c r="G10" s="3">
        <v>29</v>
      </c>
      <c r="H10" s="3">
        <v>160.5</v>
      </c>
      <c r="I10" s="3">
        <f>76.48*29</f>
        <v>2217.92</v>
      </c>
      <c r="J10" s="5">
        <v>31049</v>
      </c>
      <c r="K10" s="3" t="s">
        <v>34</v>
      </c>
    </row>
    <row r="11" spans="1:11">
      <c r="A11" s="13" t="s">
        <v>16</v>
      </c>
      <c r="B11" s="13">
        <v>0</v>
      </c>
      <c r="C11" s="13" t="s">
        <v>25</v>
      </c>
      <c r="D11" s="13">
        <v>1</v>
      </c>
      <c r="E11" s="14">
        <v>42220</v>
      </c>
      <c r="F11" s="3" t="s">
        <v>33</v>
      </c>
      <c r="G11" s="3">
        <v>0</v>
      </c>
      <c r="H11" s="3">
        <v>0</v>
      </c>
      <c r="I11" s="3">
        <v>47304</v>
      </c>
      <c r="J11" s="5">
        <v>162505</v>
      </c>
      <c r="K11" s="6">
        <v>2126400</v>
      </c>
    </row>
    <row r="12" spans="1:11">
      <c r="A12" s="13" t="s">
        <v>16</v>
      </c>
      <c r="B12" s="13">
        <v>0</v>
      </c>
      <c r="C12" s="13" t="s">
        <v>25</v>
      </c>
      <c r="D12" s="13">
        <v>1</v>
      </c>
      <c r="E12" s="14">
        <v>42220</v>
      </c>
      <c r="F12" s="3" t="s">
        <v>33</v>
      </c>
      <c r="G12" s="3">
        <v>0</v>
      </c>
      <c r="H12" s="3">
        <v>0</v>
      </c>
      <c r="I12" s="3">
        <v>58049.82</v>
      </c>
      <c r="J12" s="5">
        <v>199420</v>
      </c>
      <c r="K12" s="6">
        <v>2127802</v>
      </c>
    </row>
    <row r="13" spans="1:11">
      <c r="A13" s="13" t="s">
        <v>16</v>
      </c>
      <c r="B13" s="13">
        <v>0</v>
      </c>
      <c r="C13" s="13" t="s">
        <v>25</v>
      </c>
      <c r="D13" s="13">
        <v>1</v>
      </c>
      <c r="E13" s="14">
        <v>42220</v>
      </c>
      <c r="F13" s="3" t="s">
        <v>33</v>
      </c>
      <c r="G13" s="3">
        <v>0</v>
      </c>
      <c r="H13" s="3">
        <v>0</v>
      </c>
      <c r="I13" s="3">
        <v>143847.1</v>
      </c>
      <c r="J13" s="5">
        <v>494163</v>
      </c>
      <c r="K13" s="6">
        <v>2127801</v>
      </c>
    </row>
    <row r="14" spans="1:11">
      <c r="A14" s="13" t="s">
        <v>18</v>
      </c>
      <c r="B14" s="13">
        <v>1</v>
      </c>
      <c r="C14" s="13" t="s">
        <v>26</v>
      </c>
      <c r="D14" s="13">
        <v>1</v>
      </c>
      <c r="E14" s="14">
        <v>42222</v>
      </c>
      <c r="F14" s="3" t="s">
        <v>13</v>
      </c>
      <c r="G14" s="3">
        <v>17</v>
      </c>
      <c r="H14" s="3">
        <v>137.5</v>
      </c>
      <c r="I14" s="3">
        <f>140.55*17</f>
        <v>2389.3500000000004</v>
      </c>
      <c r="J14" s="5">
        <v>31484</v>
      </c>
      <c r="K14" s="3" t="s">
        <v>35</v>
      </c>
    </row>
    <row r="15" spans="1:11">
      <c r="A15" s="3" t="s">
        <v>19</v>
      </c>
      <c r="B15" s="3">
        <v>1</v>
      </c>
      <c r="C15" s="4" t="s">
        <v>27</v>
      </c>
      <c r="D15" s="13">
        <v>1</v>
      </c>
      <c r="E15" s="14">
        <v>42222</v>
      </c>
      <c r="F15" s="3" t="s">
        <v>13</v>
      </c>
      <c r="G15" s="3">
        <v>0</v>
      </c>
      <c r="H15" s="3">
        <v>118.63</v>
      </c>
      <c r="I15" s="3">
        <v>1880.58</v>
      </c>
      <c r="J15" s="5">
        <v>45084</v>
      </c>
      <c r="K15" s="3" t="s">
        <v>36</v>
      </c>
    </row>
    <row r="16" spans="1:11">
      <c r="A16" s="3" t="s">
        <v>20</v>
      </c>
      <c r="B16" s="3">
        <v>1</v>
      </c>
      <c r="C16" s="4" t="s">
        <v>28</v>
      </c>
      <c r="D16" s="13">
        <v>1</v>
      </c>
      <c r="E16" s="14">
        <v>42228</v>
      </c>
      <c r="F16" s="3" t="s">
        <v>13</v>
      </c>
      <c r="G16" s="3">
        <v>1</v>
      </c>
      <c r="H16" s="3">
        <v>19.5</v>
      </c>
      <c r="I16" s="3">
        <v>82.39</v>
      </c>
      <c r="J16" s="5">
        <v>1959</v>
      </c>
      <c r="K16" s="3" t="s">
        <v>37</v>
      </c>
    </row>
    <row r="17" spans="1:11">
      <c r="A17" s="4" t="s">
        <v>16</v>
      </c>
      <c r="B17" s="3">
        <v>0</v>
      </c>
      <c r="C17" s="4" t="s">
        <v>29</v>
      </c>
      <c r="D17" s="13">
        <v>1</v>
      </c>
      <c r="E17" s="14">
        <v>42229</v>
      </c>
      <c r="F17" s="4" t="s">
        <v>13</v>
      </c>
      <c r="G17" s="3">
        <v>16</v>
      </c>
      <c r="H17" s="3">
        <v>0</v>
      </c>
      <c r="I17" s="3">
        <v>1568.72</v>
      </c>
      <c r="J17" s="5">
        <v>14264</v>
      </c>
      <c r="K17" s="6" t="s">
        <v>38</v>
      </c>
    </row>
    <row r="18" spans="1:11">
      <c r="A18" s="4" t="s">
        <v>21</v>
      </c>
      <c r="B18" s="3">
        <v>1</v>
      </c>
      <c r="C18" s="4" t="s">
        <v>30</v>
      </c>
      <c r="D18" s="13">
        <v>1</v>
      </c>
      <c r="E18" s="14">
        <v>42235</v>
      </c>
      <c r="F18" s="4" t="s">
        <v>13</v>
      </c>
      <c r="G18" s="3">
        <v>6</v>
      </c>
      <c r="H18" s="3">
        <v>46.5</v>
      </c>
      <c r="I18" s="3">
        <v>354.77</v>
      </c>
      <c r="J18" s="5">
        <v>8184</v>
      </c>
      <c r="K18" s="6" t="s">
        <v>39</v>
      </c>
    </row>
    <row r="19" spans="1:11">
      <c r="A19" s="4" t="s">
        <v>22</v>
      </c>
      <c r="B19" s="3">
        <v>1</v>
      </c>
      <c r="C19" s="4" t="s">
        <v>31</v>
      </c>
      <c r="D19" s="13">
        <v>1</v>
      </c>
      <c r="E19" s="14">
        <v>42242</v>
      </c>
      <c r="F19" s="4" t="s">
        <v>13</v>
      </c>
      <c r="G19" s="3">
        <v>20</v>
      </c>
      <c r="H19" s="3">
        <v>106</v>
      </c>
      <c r="I19" s="4">
        <f>72.34*20</f>
        <v>1446.8000000000002</v>
      </c>
      <c r="J19" s="5">
        <v>26816</v>
      </c>
      <c r="K19" s="6" t="s">
        <v>40</v>
      </c>
    </row>
    <row r="20" spans="1:11">
      <c r="A20" s="4" t="s">
        <v>23</v>
      </c>
      <c r="B20" s="3">
        <v>1</v>
      </c>
      <c r="C20" s="4" t="s">
        <v>32</v>
      </c>
      <c r="D20" s="13">
        <v>1</v>
      </c>
      <c r="E20" s="14">
        <v>42244</v>
      </c>
      <c r="F20" s="4" t="s">
        <v>13</v>
      </c>
      <c r="G20" s="3">
        <v>14</v>
      </c>
      <c r="H20" s="3">
        <v>94.34</v>
      </c>
      <c r="I20" s="3">
        <f>43.99*14</f>
        <v>615.86</v>
      </c>
      <c r="J20" s="5">
        <v>17221.22</v>
      </c>
      <c r="K20" s="6" t="s">
        <v>41</v>
      </c>
    </row>
    <row r="21" spans="1:11">
      <c r="A21" s="7" t="s">
        <v>14</v>
      </c>
      <c r="B21" s="8">
        <f>SUM(B10:B20)</f>
        <v>7</v>
      </c>
      <c r="C21" s="9"/>
      <c r="D21" s="8">
        <f>SUM(D10:D20)</f>
        <v>11</v>
      </c>
      <c r="E21" s="9"/>
      <c r="F21" s="9"/>
      <c r="G21" s="10">
        <f>SUM(G10:G20)</f>
        <v>103</v>
      </c>
      <c r="H21" s="10">
        <f>SUM(H10:H20)</f>
        <v>682.97</v>
      </c>
      <c r="I21" s="10">
        <f>SUM(I10:I20)</f>
        <v>259757.30999999997</v>
      </c>
      <c r="J21" s="11">
        <f>SUM(J10:J20)</f>
        <v>1032149.22</v>
      </c>
    </row>
  </sheetData>
  <sheetProtection password="E809" sheet="1" objects="1" scenarios="1"/>
  <mergeCells count="3">
    <mergeCell ref="C3:I3"/>
    <mergeCell ref="B4:J4"/>
    <mergeCell ref="B5:J5"/>
  </mergeCells>
  <pageMargins left="0.7" right="0.7" top="0.75" bottom="0.75" header="0.3" footer="0.3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cp:lastPrinted>2015-09-07T20:14:02Z</cp:lastPrinted>
  <dcterms:created xsi:type="dcterms:W3CDTF">2015-02-03T16:04:15Z</dcterms:created>
  <dcterms:modified xsi:type="dcterms:W3CDTF">2015-09-23T20:16:49Z</dcterms:modified>
</cp:coreProperties>
</file>